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5520" activeTab="0"/>
  </bookViews>
  <sheets>
    <sheet name="Sheet1" sheetId="1" r:id="rId1"/>
  </sheets>
  <definedNames>
    <definedName name="OLE_LINK1" localSheetId="0">'Sheet1'!$E$15</definedName>
    <definedName name="_xlnm.Print_Area" localSheetId="0">'Sheet1'!$B$1:$G$59</definedName>
  </definedNames>
  <calcPr fullCalcOnLoad="1"/>
</workbook>
</file>

<file path=xl/sharedStrings.xml><?xml version="1.0" encoding="utf-8"?>
<sst xmlns="http://schemas.openxmlformats.org/spreadsheetml/2006/main" count="105" uniqueCount="87">
  <si>
    <r>
      <t>Program</t>
    </r>
    <r>
      <rPr>
        <sz val="10.5"/>
        <rFont val="新細明體"/>
        <family val="1"/>
      </rPr>
      <t>節目</t>
    </r>
  </si>
  <si>
    <r>
      <t xml:space="preserve">Title </t>
    </r>
    <r>
      <rPr>
        <sz val="10.5"/>
        <rFont val="新細明體"/>
        <family val="1"/>
      </rPr>
      <t>職稱</t>
    </r>
  </si>
  <si>
    <r>
      <t>Person in charge</t>
    </r>
    <r>
      <rPr>
        <sz val="10.5"/>
        <rFont val="新細明體"/>
        <family val="1"/>
      </rPr>
      <t>人員</t>
    </r>
  </si>
  <si>
    <t>Div. A Assistant Governor of E&amp;T</t>
  </si>
  <si>
    <r>
      <t>Venue</t>
    </r>
    <r>
      <rPr>
        <sz val="10.5"/>
        <rFont val="新細明體"/>
        <family val="1"/>
      </rPr>
      <t>地點：</t>
    </r>
  </si>
  <si>
    <r>
      <t>Address</t>
    </r>
    <r>
      <rPr>
        <sz val="10.5"/>
        <rFont val="新細明體"/>
        <family val="1"/>
      </rPr>
      <t>地址：</t>
    </r>
  </si>
  <si>
    <r>
      <t>Language</t>
    </r>
    <r>
      <rPr>
        <sz val="10.5"/>
        <rFont val="新細明體"/>
        <family val="1"/>
      </rPr>
      <t>語言：</t>
    </r>
  </si>
  <si>
    <r>
      <t xml:space="preserve">Mandarin </t>
    </r>
    <r>
      <rPr>
        <sz val="10.5"/>
        <rFont val="新細明體"/>
        <family val="1"/>
      </rPr>
      <t>中文</t>
    </r>
    <r>
      <rPr>
        <sz val="10.5"/>
        <rFont val="Arial"/>
        <family val="2"/>
      </rPr>
      <t xml:space="preserve"> / English</t>
    </r>
    <r>
      <rPr>
        <sz val="10.5"/>
        <rFont val="新細明體"/>
        <family val="1"/>
      </rPr>
      <t>英文</t>
    </r>
  </si>
  <si>
    <r>
      <t xml:space="preserve">Organizer </t>
    </r>
    <r>
      <rPr>
        <sz val="10.5"/>
        <rFont val="新細明體"/>
        <family val="1"/>
      </rPr>
      <t>主辦單位</t>
    </r>
    <r>
      <rPr>
        <sz val="10.5"/>
        <rFont val="Arial"/>
        <family val="2"/>
      </rPr>
      <t xml:space="preserve"> : </t>
    </r>
  </si>
  <si>
    <r>
      <t xml:space="preserve">Registration </t>
    </r>
    <r>
      <rPr>
        <sz val="10.5"/>
        <rFont val="新細明體"/>
        <family val="1"/>
      </rPr>
      <t>報名方式：</t>
    </r>
  </si>
  <si>
    <r>
      <t xml:space="preserve">Registration Contact 
</t>
    </r>
    <r>
      <rPr>
        <sz val="10.5"/>
        <rFont val="新細明體"/>
        <family val="1"/>
      </rPr>
      <t>報名連絡人：</t>
    </r>
  </si>
  <si>
    <r>
      <t xml:space="preserve">Date/Time </t>
    </r>
    <r>
      <rPr>
        <sz val="10.5"/>
        <color indexed="8"/>
        <rFont val="新細明體"/>
        <family val="1"/>
      </rPr>
      <t>日期</t>
    </r>
    <r>
      <rPr>
        <sz val="10.5"/>
        <color indexed="8"/>
        <rFont val="Arial"/>
        <family val="2"/>
      </rPr>
      <t>/</t>
    </r>
    <r>
      <rPr>
        <sz val="10.5"/>
        <color indexed="8"/>
        <rFont val="新細明體"/>
        <family val="1"/>
      </rPr>
      <t>時間：</t>
    </r>
    <r>
      <rPr>
        <sz val="10.5"/>
        <rFont val="Arial"/>
        <family val="2"/>
      </rPr>
      <t xml:space="preserve"> </t>
    </r>
  </si>
  <si>
    <r>
      <t xml:space="preserve">Leaf Lu 0937-198-789 email: leaf.lu@hp.com </t>
    </r>
    <r>
      <rPr>
        <sz val="10.5"/>
        <rFont val="新細明體"/>
        <family val="1"/>
      </rPr>
      <t>請務必事先報名登記，以利安排座位、資料、點心</t>
    </r>
    <r>
      <rPr>
        <sz val="10.5"/>
        <rFont val="Arial"/>
        <family val="2"/>
      </rPr>
      <t xml:space="preserve"> (</t>
    </r>
    <r>
      <rPr>
        <sz val="10.5"/>
        <rFont val="新細明體"/>
        <family val="1"/>
      </rPr>
      <t>報名截止日期：</t>
    </r>
    <r>
      <rPr>
        <sz val="10.5"/>
        <rFont val="Arial"/>
        <family val="2"/>
      </rPr>
      <t>8/27</t>
    </r>
    <r>
      <rPr>
        <sz val="10.5"/>
        <rFont val="新細明體"/>
        <family val="1"/>
      </rPr>
      <t>；額滿為止</t>
    </r>
    <r>
      <rPr>
        <sz val="10.5"/>
        <rFont val="Arial"/>
        <family val="2"/>
      </rPr>
      <t xml:space="preserve">) </t>
    </r>
  </si>
  <si>
    <t>6:30PM ~ 9:30PM, Wednesday, August 29, 2012</t>
  </si>
  <si>
    <r>
      <t>每人</t>
    </r>
    <r>
      <rPr>
        <sz val="10.5"/>
        <rFont val="Arial"/>
        <family val="2"/>
      </rPr>
      <t xml:space="preserve"> NT$50</t>
    </r>
  </si>
  <si>
    <t>Leaf Lu, CC</t>
  </si>
  <si>
    <t>Area A2 Governor</t>
  </si>
  <si>
    <r>
      <t>呂錦葉</t>
    </r>
    <r>
      <rPr>
        <sz val="10.5"/>
        <rFont val="Arial"/>
        <family val="2"/>
      </rPr>
      <t xml:space="preserve"> A2</t>
    </r>
    <r>
      <rPr>
        <sz val="10.5"/>
        <rFont val="新細明體"/>
        <family val="1"/>
      </rPr>
      <t>區</t>
    </r>
    <r>
      <rPr>
        <sz val="10.5"/>
        <rFont val="新細明體"/>
        <family val="1"/>
      </rPr>
      <t>教育副總監</t>
    </r>
  </si>
  <si>
    <r>
      <t>范明瑛</t>
    </r>
    <r>
      <rPr>
        <sz val="10.5"/>
        <rFont val="Arial"/>
        <family val="2"/>
      </rPr>
      <t xml:space="preserve"> A2</t>
    </r>
    <r>
      <rPr>
        <sz val="10.5"/>
        <rFont val="新細明體"/>
        <family val="1"/>
      </rPr>
      <t>區總監</t>
    </r>
  </si>
  <si>
    <t>Michelle Fan</t>
  </si>
  <si>
    <t>Humorous Speech Workshop</t>
  </si>
  <si>
    <t>幽默演講教育課程</t>
  </si>
  <si>
    <t>Cameron Chow</t>
  </si>
  <si>
    <r>
      <t xml:space="preserve">Time </t>
    </r>
    <r>
      <rPr>
        <sz val="10.5"/>
        <rFont val="新細明體"/>
        <family val="1"/>
      </rPr>
      <t>時間</t>
    </r>
  </si>
  <si>
    <t>Humorous Speech Training</t>
  </si>
  <si>
    <t>幽默演講示範 #1</t>
  </si>
  <si>
    <t>Willy Lin</t>
  </si>
  <si>
    <t>幽默演講示範 #2</t>
  </si>
  <si>
    <t>Evaluation Workshop</t>
  </si>
  <si>
    <t>Evaluation Training</t>
  </si>
  <si>
    <t>示範演講</t>
  </si>
  <si>
    <r>
      <t>Adjournment</t>
    </r>
    <r>
      <rPr>
        <sz val="10.5"/>
        <color indexed="8"/>
        <rFont val="細明體"/>
        <family val="3"/>
      </rPr>
      <t>結束</t>
    </r>
  </si>
  <si>
    <t>Webster Kiang, DTM</t>
  </si>
  <si>
    <r>
      <t>中山公民會館</t>
    </r>
    <r>
      <rPr>
        <sz val="10.5"/>
        <rFont val="Arial"/>
        <family val="2"/>
      </rPr>
      <t xml:space="preserve"> 3F; Tel: (02) 2531-4169; http://163.29.38.122/zspah/index.html</t>
    </r>
  </si>
  <si>
    <r>
      <t>臺北市中山區中山北路二段</t>
    </r>
    <r>
      <rPr>
        <sz val="10.5"/>
        <rFont val="Arial"/>
        <family val="2"/>
      </rPr>
      <t>128</t>
    </r>
    <r>
      <rPr>
        <sz val="10.5"/>
        <rFont val="新細明體"/>
        <family val="1"/>
      </rPr>
      <t>號</t>
    </r>
    <r>
      <rPr>
        <sz val="10"/>
        <rFont val="Arial"/>
        <family val="2"/>
      </rPr>
      <t xml:space="preserve"> No.128, Sec. 2, Zhongshan N. Rd., Zhongshan Dist., Taipei City 104, Taiwan (R.O.C.)  </t>
    </r>
    <r>
      <rPr>
        <sz val="10"/>
        <rFont val="新細明體"/>
        <family val="1"/>
      </rPr>
      <t>捷運民權西路站</t>
    </r>
    <r>
      <rPr>
        <sz val="10"/>
        <rFont val="Arial"/>
        <family val="2"/>
      </rPr>
      <t>1</t>
    </r>
    <r>
      <rPr>
        <sz val="10"/>
        <rFont val="新細明體"/>
        <family val="1"/>
      </rPr>
      <t>號出口（</t>
    </r>
    <r>
      <rPr>
        <sz val="10"/>
        <rFont val="Arial"/>
        <family val="2"/>
      </rPr>
      <t>MRT: Minquan W. Road Station Exit #1</t>
    </r>
    <r>
      <rPr>
        <sz val="10"/>
        <rFont val="新細明體"/>
        <family val="1"/>
      </rPr>
      <t>）</t>
    </r>
  </si>
  <si>
    <t>Division A</t>
  </si>
  <si>
    <t>Demo: Humorous Speech #1 (5' ~ 7')</t>
  </si>
  <si>
    <t>Demo: Humorous Speech #2 (5' ~ 7')</t>
  </si>
  <si>
    <t>Target Speech (5' ~ 7')</t>
  </si>
  <si>
    <t>Individual Evaluator #1 (2' ~ 3')</t>
  </si>
  <si>
    <t>Individual Evaluator #2 (2' ~ 3')</t>
  </si>
  <si>
    <t>Timer Report</t>
  </si>
  <si>
    <t>計時員報告</t>
  </si>
  <si>
    <t>(Timer)</t>
  </si>
  <si>
    <r>
      <t>講師總結</t>
    </r>
  </si>
  <si>
    <t>問與答</t>
  </si>
  <si>
    <t>Helen Chen &amp; Cameron Chow</t>
  </si>
  <si>
    <t>Comments from the trainer</t>
  </si>
  <si>
    <t>Q &amp; A</t>
  </si>
  <si>
    <r>
      <t>A</t>
    </r>
    <r>
      <rPr>
        <b/>
        <sz val="16"/>
        <rFont val="新細明體"/>
        <family val="1"/>
      </rPr>
      <t>部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幽默演講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及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講評演講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訓練</t>
    </r>
  </si>
  <si>
    <t>Helen Chen,DTM</t>
  </si>
  <si>
    <t>Helen Chen, DTM</t>
  </si>
  <si>
    <t>講評比賽教育課程</t>
  </si>
  <si>
    <t>講評示範 #2</t>
  </si>
  <si>
    <t>陳凱倫</t>
  </si>
  <si>
    <t>(TBA)</t>
  </si>
  <si>
    <t>Introduce Timer: (TBA)</t>
  </si>
  <si>
    <t>林昱豪</t>
  </si>
  <si>
    <t>Area A2 Assistant Governor Marketing</t>
  </si>
  <si>
    <t>Area A2 Assistant Governor E&amp;T</t>
  </si>
  <si>
    <t>2006 English Evaluation Champion</t>
  </si>
  <si>
    <t xml:space="preserve">2006 English Evaluation Champion </t>
  </si>
  <si>
    <t xml:space="preserve">2006 English Evaluation Champion </t>
  </si>
  <si>
    <t xml:space="preserve">2009 English Humorous Speech Contest First Place Winner </t>
  </si>
  <si>
    <t>周向暉</t>
  </si>
  <si>
    <t>蘇尚賢</t>
  </si>
  <si>
    <t xml:space="preserve">2007 English Humorous Speech Contest First Place Winner </t>
  </si>
  <si>
    <t>徐佳莉</t>
  </si>
  <si>
    <t>Area A1 Secretary</t>
  </si>
  <si>
    <t>Div. A Governor</t>
  </si>
  <si>
    <t>2012-2013 Evaluation and Humorous Speech Contest Workshop</t>
  </si>
  <si>
    <r>
      <t xml:space="preserve">Registration &amp; Reception </t>
    </r>
    <r>
      <rPr>
        <sz val="10.5"/>
        <rFont val="新細明體"/>
        <family val="1"/>
      </rPr>
      <t>註冊報到</t>
    </r>
  </si>
  <si>
    <t>Receptionist</t>
  </si>
  <si>
    <r>
      <t xml:space="preserve">Call meeting to Order </t>
    </r>
    <r>
      <rPr>
        <sz val="10.5"/>
        <color indexed="8"/>
        <rFont val="新細明體"/>
        <family val="1"/>
      </rPr>
      <t>會</t>
    </r>
    <r>
      <rPr>
        <sz val="10.5"/>
        <rFont val="新細明體"/>
        <family val="1"/>
      </rPr>
      <t>議開始</t>
    </r>
  </si>
  <si>
    <t>Words of Welcome &amp; Opening Remarks</t>
  </si>
  <si>
    <t>開場暨致歡迎詞</t>
  </si>
  <si>
    <r>
      <t xml:space="preserve">Master of Training </t>
    </r>
    <r>
      <rPr>
        <sz val="10.5"/>
        <rFont val="新細明體"/>
        <family val="1"/>
      </rPr>
      <t>幹部訓練主持人</t>
    </r>
  </si>
  <si>
    <t>Kelly Hsu</t>
  </si>
  <si>
    <t>周向暉</t>
  </si>
  <si>
    <t xml:space="preserve">Intermission </t>
  </si>
  <si>
    <t>中場休息和交流聯誼</t>
  </si>
  <si>
    <t>Shang Su, ACB, CL</t>
  </si>
  <si>
    <t>江偉平 A部教育副總監</t>
  </si>
  <si>
    <r>
      <t>Feedback &amp; Appreciation</t>
    </r>
    <r>
      <rPr>
        <sz val="10.5"/>
        <color indexed="8"/>
        <rFont val="新細明體"/>
        <family val="1"/>
      </rPr>
      <t>回饋與感謝</t>
    </r>
  </si>
  <si>
    <t>Caroline Kiang, DTM</t>
  </si>
  <si>
    <r>
      <t>張可芸</t>
    </r>
    <r>
      <rPr>
        <sz val="10.5"/>
        <rFont val="Arial"/>
        <family val="2"/>
      </rPr>
      <t xml:space="preserve"> A</t>
    </r>
    <r>
      <rPr>
        <sz val="10.5"/>
        <rFont val="新細明體"/>
        <family val="1"/>
      </rPr>
      <t>部總監</t>
    </r>
  </si>
  <si>
    <t>Michelle Fan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</si>
</sst>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  <numFmt numFmtId="188" formatCode="mm"/>
    <numFmt numFmtId="189" formatCode="mm:ss.0;@"/>
    <numFmt numFmtId="190" formatCode="h:mm;@"/>
  </numFmts>
  <fonts count="33">
    <font>
      <sz val="12"/>
      <name val="新細明體"/>
      <family val="1"/>
    </font>
    <font>
      <sz val="10.5"/>
      <name val="Arial"/>
      <family val="2"/>
    </font>
    <font>
      <sz val="10.5"/>
      <name val="新細明體"/>
      <family val="1"/>
    </font>
    <font>
      <sz val="10.5"/>
      <color indexed="8"/>
      <name val="Arial"/>
      <family val="2"/>
    </font>
    <font>
      <sz val="10.5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.5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Arial"/>
      <family val="2"/>
    </font>
    <font>
      <b/>
      <sz val="16"/>
      <name val="Arial"/>
      <family val="2"/>
    </font>
    <font>
      <b/>
      <sz val="16"/>
      <name val="新細明體"/>
      <family val="1"/>
    </font>
    <font>
      <sz val="16"/>
      <name val="新細明體"/>
      <family val="1"/>
    </font>
    <font>
      <sz val="10.5"/>
      <color indexed="8"/>
      <name val="細明體"/>
      <family val="3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6" borderId="11" xfId="0" applyFont="1" applyFill="1" applyBorder="1" applyAlignment="1">
      <alignment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90" fontId="3" fillId="6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45" fontId="1" fillId="0" borderId="15" xfId="0" applyNumberFormat="1" applyFont="1" applyBorder="1" applyAlignment="1">
      <alignment horizontal="center" vertical="center" wrapText="1"/>
    </xf>
    <xf numFmtId="45" fontId="1" fillId="24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3" fillId="6" borderId="19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3" fillId="6" borderId="15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45" fontId="1" fillId="0" borderId="10" xfId="0" applyNumberFormat="1" applyFont="1" applyBorder="1" applyAlignment="1">
      <alignment horizontal="center" vertical="center" wrapText="1"/>
    </xf>
    <xf numFmtId="45" fontId="0" fillId="0" borderId="12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5" fontId="3" fillId="6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5" fontId="3" fillId="16" borderId="10" xfId="0" applyNumberFormat="1" applyFont="1" applyFill="1" applyBorder="1" applyAlignment="1">
      <alignment horizontal="center" vertical="center" wrapText="1"/>
    </xf>
    <xf numFmtId="45" fontId="1" fillId="24" borderId="10" xfId="0" applyNumberFormat="1" applyFont="1" applyFill="1" applyBorder="1" applyAlignment="1">
      <alignment horizontal="center" vertical="center" wrapText="1"/>
    </xf>
    <xf numFmtId="45" fontId="0" fillId="24" borderId="12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90" fontId="3" fillId="16" borderId="10" xfId="0" applyNumberFormat="1" applyFont="1" applyFill="1" applyBorder="1" applyAlignment="1">
      <alignment horizontal="center" vertical="center" wrapText="1"/>
    </xf>
    <xf numFmtId="190" fontId="3" fillId="16" borderId="12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190" fontId="3" fillId="6" borderId="10" xfId="0" applyNumberFormat="1" applyFont="1" applyFill="1" applyBorder="1" applyAlignment="1">
      <alignment horizontal="center" vertical="center" wrapText="1"/>
    </xf>
    <xf numFmtId="190" fontId="3" fillId="6" borderId="12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2" xfId="0" applyFont="1" applyFill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justify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1" fillId="16" borderId="10" xfId="0" applyFont="1" applyFill="1" applyBorder="1" applyAlignment="1">
      <alignment vertical="center" wrapText="1"/>
    </xf>
    <xf numFmtId="0" fontId="1" fillId="16" borderId="12" xfId="0" applyFont="1" applyFill="1" applyBorder="1" applyAlignment="1">
      <alignment vertical="center" wrapText="1"/>
    </xf>
    <xf numFmtId="0" fontId="1" fillId="16" borderId="19" xfId="0" applyFont="1" applyFill="1" applyBorder="1" applyAlignment="1">
      <alignment horizontal="justify" vertical="center" wrapText="1"/>
    </xf>
    <xf numFmtId="0" fontId="1" fillId="16" borderId="17" xfId="0" applyFont="1" applyFill="1" applyBorder="1" applyAlignment="1">
      <alignment horizontal="justify" vertical="center" wrapText="1"/>
    </xf>
    <xf numFmtId="0" fontId="2" fillId="16" borderId="15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6</xdr:col>
      <xdr:colOff>2819400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9105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58"/>
  <sheetViews>
    <sheetView tabSelected="1" zoomScale="75" zoomScaleNormal="75" zoomScalePageLayoutView="0" workbookViewId="0" topLeftCell="A1">
      <selection activeCell="G58" sqref="G58"/>
    </sheetView>
  </sheetViews>
  <sheetFormatPr defaultColWidth="9.00390625" defaultRowHeight="16.5"/>
  <cols>
    <col min="1" max="1" width="5.00390625" style="3" customWidth="1"/>
    <col min="2" max="2" width="9.50390625" style="3" customWidth="1"/>
    <col min="3" max="3" width="6.50390625" style="3" bestFit="1" customWidth="1"/>
    <col min="4" max="4" width="9.375" style="3" customWidth="1"/>
    <col min="5" max="5" width="25.625" style="3" customWidth="1"/>
    <col min="6" max="6" width="31.50390625" style="3" customWidth="1"/>
    <col min="7" max="7" width="37.25390625" style="3" customWidth="1"/>
    <col min="8" max="16384" width="9.00390625" style="3" customWidth="1"/>
  </cols>
  <sheetData>
    <row r="6" spans="2:3" ht="7.5" customHeight="1">
      <c r="B6" s="18"/>
      <c r="C6" s="18"/>
    </row>
    <row r="7" spans="2:7" ht="21">
      <c r="B7" s="50" t="s">
        <v>70</v>
      </c>
      <c r="C7" s="50"/>
      <c r="D7" s="51"/>
      <c r="E7" s="51"/>
      <c r="F7" s="51"/>
      <c r="G7" s="51"/>
    </row>
    <row r="8" spans="2:7" ht="21">
      <c r="B8" s="50" t="s">
        <v>49</v>
      </c>
      <c r="C8" s="50"/>
      <c r="D8" s="52"/>
      <c r="E8" s="52"/>
      <c r="F8" s="52"/>
      <c r="G8" s="52"/>
    </row>
    <row r="9" spans="2:3" ht="7.5" customHeight="1" thickBot="1">
      <c r="B9" s="18"/>
      <c r="C9" s="18"/>
    </row>
    <row r="10" spans="2:7" ht="17.25" thickBot="1">
      <c r="B10" s="55" t="s">
        <v>11</v>
      </c>
      <c r="C10" s="55"/>
      <c r="D10" s="54"/>
      <c r="E10" s="53" t="s">
        <v>13</v>
      </c>
      <c r="F10" s="54"/>
      <c r="G10" s="54"/>
    </row>
    <row r="11" spans="2:7" ht="17.25" thickBot="1">
      <c r="B11" s="53" t="s">
        <v>4</v>
      </c>
      <c r="C11" s="53"/>
      <c r="D11" s="54"/>
      <c r="E11" s="56" t="s">
        <v>33</v>
      </c>
      <c r="F11" s="54"/>
      <c r="G11" s="54"/>
    </row>
    <row r="12" spans="2:7" ht="30" customHeight="1" thickBot="1">
      <c r="B12" s="53" t="s">
        <v>5</v>
      </c>
      <c r="C12" s="53"/>
      <c r="D12" s="54"/>
      <c r="E12" s="56" t="s">
        <v>34</v>
      </c>
      <c r="F12" s="54"/>
      <c r="G12" s="54"/>
    </row>
    <row r="13" spans="2:7" ht="17.25" thickBot="1">
      <c r="B13" s="53" t="s">
        <v>6</v>
      </c>
      <c r="C13" s="53"/>
      <c r="D13" s="54"/>
      <c r="E13" s="53" t="s">
        <v>7</v>
      </c>
      <c r="F13" s="54"/>
      <c r="G13" s="54"/>
    </row>
    <row r="14" spans="2:7" ht="17.25" thickBot="1">
      <c r="B14" s="53" t="s">
        <v>8</v>
      </c>
      <c r="C14" s="53"/>
      <c r="D14" s="54"/>
      <c r="E14" s="53" t="s">
        <v>35</v>
      </c>
      <c r="F14" s="54"/>
      <c r="G14" s="54"/>
    </row>
    <row r="15" spans="2:7" ht="16.5" customHeight="1" thickBot="1">
      <c r="B15" s="53" t="s">
        <v>9</v>
      </c>
      <c r="C15" s="53"/>
      <c r="D15" s="54"/>
      <c r="E15" s="56" t="s">
        <v>14</v>
      </c>
      <c r="F15" s="54"/>
      <c r="G15" s="54"/>
    </row>
    <row r="16" spans="2:7" ht="30" customHeight="1" thickBot="1">
      <c r="B16" s="53" t="s">
        <v>10</v>
      </c>
      <c r="C16" s="53"/>
      <c r="D16" s="53"/>
      <c r="E16" s="53" t="s">
        <v>12</v>
      </c>
      <c r="F16" s="53"/>
      <c r="G16" s="53"/>
    </row>
    <row r="17" ht="17.25" thickBot="1"/>
    <row r="18" spans="2:7" ht="17.25" thickBot="1">
      <c r="B18" s="67" t="s">
        <v>23</v>
      </c>
      <c r="C18" s="68"/>
      <c r="D18" s="63" t="s">
        <v>0</v>
      </c>
      <c r="E18" s="64"/>
      <c r="F18" s="2" t="s">
        <v>1</v>
      </c>
      <c r="G18" s="4" t="s">
        <v>2</v>
      </c>
    </row>
    <row r="19" spans="2:7" ht="17.25" thickBot="1">
      <c r="B19" s="5">
        <v>0.7638888888888888</v>
      </c>
      <c r="C19" s="19">
        <v>0.020833333333333332</v>
      </c>
      <c r="D19" s="65" t="s">
        <v>71</v>
      </c>
      <c r="E19" s="66"/>
      <c r="F19" s="6" t="s">
        <v>72</v>
      </c>
      <c r="G19" s="7"/>
    </row>
    <row r="20" spans="2:7" ht="17.25" thickBot="1">
      <c r="B20" s="16">
        <f>B19+C19</f>
        <v>0.7847222222222222</v>
      </c>
      <c r="C20" s="20">
        <v>0.0006944444444444445</v>
      </c>
      <c r="D20" s="31" t="s">
        <v>73</v>
      </c>
      <c r="E20" s="73"/>
      <c r="F20" s="1"/>
      <c r="G20" s="26"/>
    </row>
    <row r="21" spans="2:7" ht="16.5">
      <c r="B21" s="38">
        <f>B20+C20</f>
        <v>0.7854166666666667</v>
      </c>
      <c r="C21" s="40">
        <v>0.0020833333333333333</v>
      </c>
      <c r="D21" s="29" t="s">
        <v>74</v>
      </c>
      <c r="E21" s="30"/>
      <c r="F21" s="88" t="s">
        <v>59</v>
      </c>
      <c r="G21" s="8" t="s">
        <v>15</v>
      </c>
    </row>
    <row r="22" spans="2:7" ht="17.25" thickBot="1">
      <c r="B22" s="39"/>
      <c r="C22" s="41"/>
      <c r="D22" s="36" t="s">
        <v>75</v>
      </c>
      <c r="E22" s="37"/>
      <c r="F22" s="89"/>
      <c r="G22" s="9" t="s">
        <v>17</v>
      </c>
    </row>
    <row r="23" spans="2:7" ht="16.5">
      <c r="B23" s="38">
        <f>B21+C21</f>
        <v>0.7875</v>
      </c>
      <c r="C23" s="40">
        <v>0.001388888888888889</v>
      </c>
      <c r="D23" s="29" t="s">
        <v>76</v>
      </c>
      <c r="E23" s="30"/>
      <c r="F23" s="84" t="s">
        <v>16</v>
      </c>
      <c r="G23" s="10" t="s">
        <v>19</v>
      </c>
    </row>
    <row r="24" spans="2:7" ht="17.25" thickBot="1">
      <c r="B24" s="39"/>
      <c r="C24" s="41"/>
      <c r="D24" s="86" t="s">
        <v>56</v>
      </c>
      <c r="E24" s="87"/>
      <c r="F24" s="85"/>
      <c r="G24" s="11" t="s">
        <v>18</v>
      </c>
    </row>
    <row r="25" spans="2:7" ht="16.5">
      <c r="B25" s="61">
        <f>B23+C23</f>
        <v>0.7888888888888889</v>
      </c>
      <c r="C25" s="48">
        <f>SUM(C27:C36)</f>
        <v>0.034722222222222224</v>
      </c>
      <c r="D25" s="31" t="s">
        <v>20</v>
      </c>
      <c r="E25" s="73"/>
      <c r="F25" s="74" t="s">
        <v>63</v>
      </c>
      <c r="G25" s="12" t="s">
        <v>22</v>
      </c>
    </row>
    <row r="26" spans="2:7" ht="17.25" thickBot="1">
      <c r="B26" s="62"/>
      <c r="C26" s="49"/>
      <c r="D26" s="76" t="s">
        <v>21</v>
      </c>
      <c r="E26" s="77"/>
      <c r="F26" s="75"/>
      <c r="G26" s="13" t="s">
        <v>64</v>
      </c>
    </row>
    <row r="27" spans="2:7" ht="16.5">
      <c r="B27" s="38">
        <f>B23+C23</f>
        <v>0.7888888888888889</v>
      </c>
      <c r="C27" s="40">
        <v>0.017361111111111112</v>
      </c>
      <c r="D27" s="42" t="s">
        <v>24</v>
      </c>
      <c r="E27" s="43"/>
      <c r="F27" s="34" t="s">
        <v>63</v>
      </c>
      <c r="G27" s="8" t="s">
        <v>22</v>
      </c>
    </row>
    <row r="28" spans="2:7" ht="17.25" thickBot="1">
      <c r="B28" s="39"/>
      <c r="C28" s="41"/>
      <c r="D28" s="36" t="s">
        <v>21</v>
      </c>
      <c r="E28" s="37"/>
      <c r="F28" s="35"/>
      <c r="G28" s="9" t="s">
        <v>78</v>
      </c>
    </row>
    <row r="29" spans="2:7" ht="16.5">
      <c r="B29" s="38">
        <f>B27+C27</f>
        <v>0.80625</v>
      </c>
      <c r="C29" s="40">
        <v>0.005555555555555556</v>
      </c>
      <c r="D29" s="29" t="s">
        <v>36</v>
      </c>
      <c r="E29" s="30"/>
      <c r="F29" s="34" t="s">
        <v>68</v>
      </c>
      <c r="G29" s="14" t="s">
        <v>77</v>
      </c>
    </row>
    <row r="30" spans="2:7" ht="17.25" thickBot="1">
      <c r="B30" s="39"/>
      <c r="C30" s="41"/>
      <c r="D30" s="36" t="s">
        <v>25</v>
      </c>
      <c r="E30" s="37"/>
      <c r="F30" s="35"/>
      <c r="G30" s="15" t="s">
        <v>67</v>
      </c>
    </row>
    <row r="31" spans="2:7" ht="16.5" customHeight="1">
      <c r="B31" s="38">
        <f>B29+C29</f>
        <v>0.8118055555555556</v>
      </c>
      <c r="C31" s="40">
        <v>0.005555555555555556</v>
      </c>
      <c r="D31" s="29" t="s">
        <v>37</v>
      </c>
      <c r="E31" s="30"/>
      <c r="F31" s="34" t="s">
        <v>58</v>
      </c>
      <c r="G31" s="14" t="s">
        <v>26</v>
      </c>
    </row>
    <row r="32" spans="2:7" ht="17.25" customHeight="1" thickBot="1">
      <c r="B32" s="39"/>
      <c r="C32" s="41"/>
      <c r="D32" s="36" t="s">
        <v>27</v>
      </c>
      <c r="E32" s="37"/>
      <c r="F32" s="35"/>
      <c r="G32" s="15" t="s">
        <v>57</v>
      </c>
    </row>
    <row r="33" spans="2:7" ht="16.5" customHeight="1">
      <c r="B33" s="38">
        <f>B31+C31</f>
        <v>0.8173611111111111</v>
      </c>
      <c r="C33" s="40">
        <v>0.0006944444444444445</v>
      </c>
      <c r="D33" s="29" t="s">
        <v>41</v>
      </c>
      <c r="E33" s="30"/>
      <c r="F33" s="34"/>
      <c r="G33" s="14" t="s">
        <v>43</v>
      </c>
    </row>
    <row r="34" spans="2:7" ht="17.25" customHeight="1" thickBot="1">
      <c r="B34" s="39"/>
      <c r="C34" s="41"/>
      <c r="D34" s="36" t="s">
        <v>42</v>
      </c>
      <c r="E34" s="37"/>
      <c r="F34" s="35"/>
      <c r="G34" s="15"/>
    </row>
    <row r="35" spans="2:7" ht="16.5" customHeight="1">
      <c r="B35" s="38">
        <f>B33+C33</f>
        <v>0.8180555555555555</v>
      </c>
      <c r="C35" s="40">
        <v>0.005555555555555556</v>
      </c>
      <c r="D35" s="42" t="s">
        <v>47</v>
      </c>
      <c r="E35" s="43"/>
      <c r="F35" s="34" t="s">
        <v>63</v>
      </c>
      <c r="G35" s="8" t="s">
        <v>22</v>
      </c>
    </row>
    <row r="36" spans="2:7" ht="17.25" thickBot="1">
      <c r="B36" s="39"/>
      <c r="C36" s="41"/>
      <c r="D36" s="71" t="s">
        <v>44</v>
      </c>
      <c r="E36" s="72"/>
      <c r="F36" s="35"/>
      <c r="G36" s="28" t="s">
        <v>64</v>
      </c>
    </row>
    <row r="37" spans="2:7" ht="16.5">
      <c r="B37" s="61">
        <f>B35+C35</f>
        <v>0.8236111111111111</v>
      </c>
      <c r="C37" s="48">
        <f>C39+C41+C45+C47+C49+C51</f>
        <v>0.03958333333333333</v>
      </c>
      <c r="D37" s="31" t="s">
        <v>28</v>
      </c>
      <c r="E37" s="73"/>
      <c r="F37" s="74" t="s">
        <v>60</v>
      </c>
      <c r="G37" s="21" t="s">
        <v>51</v>
      </c>
    </row>
    <row r="38" spans="2:7" ht="17.25" thickBot="1">
      <c r="B38" s="62"/>
      <c r="C38" s="49"/>
      <c r="D38" s="76" t="s">
        <v>52</v>
      </c>
      <c r="E38" s="77"/>
      <c r="F38" s="75"/>
      <c r="G38" s="13" t="s">
        <v>54</v>
      </c>
    </row>
    <row r="39" spans="2:7" ht="16.5">
      <c r="B39" s="38">
        <f>B35+C35</f>
        <v>0.8236111111111111</v>
      </c>
      <c r="C39" s="40">
        <v>0.020833333333333332</v>
      </c>
      <c r="D39" s="42" t="s">
        <v>29</v>
      </c>
      <c r="E39" s="43"/>
      <c r="F39" s="34" t="s">
        <v>61</v>
      </c>
      <c r="G39" s="8" t="s">
        <v>51</v>
      </c>
    </row>
    <row r="40" spans="2:7" ht="17.25" thickBot="1">
      <c r="B40" s="39"/>
      <c r="C40" s="41"/>
      <c r="D40" s="36" t="s">
        <v>52</v>
      </c>
      <c r="E40" s="37"/>
      <c r="F40" s="35"/>
      <c r="G40" s="9" t="s">
        <v>54</v>
      </c>
    </row>
    <row r="41" spans="2:7" ht="16.5">
      <c r="B41" s="38">
        <f>B39+C39</f>
        <v>0.8444444444444444</v>
      </c>
      <c r="C41" s="40">
        <v>0.005555555555555556</v>
      </c>
      <c r="D41" s="42" t="s">
        <v>38</v>
      </c>
      <c r="E41" s="43"/>
      <c r="F41" s="22"/>
      <c r="G41" s="8" t="s">
        <v>55</v>
      </c>
    </row>
    <row r="42" spans="2:7" ht="17.25" thickBot="1">
      <c r="B42" s="39"/>
      <c r="C42" s="41"/>
      <c r="D42" s="36" t="s">
        <v>30</v>
      </c>
      <c r="E42" s="37"/>
      <c r="F42" s="22"/>
      <c r="G42" s="17"/>
    </row>
    <row r="43" spans="2:7" ht="16.5">
      <c r="B43" s="57">
        <f>B41+C41</f>
        <v>0.85</v>
      </c>
      <c r="C43" s="47">
        <v>0.006944444444444444</v>
      </c>
      <c r="D43" s="80" t="s">
        <v>79</v>
      </c>
      <c r="E43" s="81"/>
      <c r="F43" s="59"/>
      <c r="G43" s="78"/>
    </row>
    <row r="44" spans="2:7" ht="17.25" thickBot="1">
      <c r="B44" s="58"/>
      <c r="C44" s="46"/>
      <c r="D44" s="82" t="s">
        <v>80</v>
      </c>
      <c r="E44" s="83"/>
      <c r="F44" s="60"/>
      <c r="G44" s="79"/>
    </row>
    <row r="45" spans="2:7" ht="16.5">
      <c r="B45" s="38">
        <f>B43+C43</f>
        <v>0.8569444444444444</v>
      </c>
      <c r="C45" s="40">
        <v>0.002777777777777778</v>
      </c>
      <c r="D45" s="29" t="s">
        <v>39</v>
      </c>
      <c r="E45" s="30"/>
      <c r="F45" s="34" t="s">
        <v>66</v>
      </c>
      <c r="G45" s="14" t="s">
        <v>81</v>
      </c>
    </row>
    <row r="46" spans="2:7" ht="17.25" thickBot="1">
      <c r="B46" s="39"/>
      <c r="C46" s="41"/>
      <c r="D46" s="36" t="s">
        <v>39</v>
      </c>
      <c r="E46" s="37"/>
      <c r="F46" s="35"/>
      <c r="G46" s="15" t="s">
        <v>65</v>
      </c>
    </row>
    <row r="47" spans="2:7" ht="16.5" customHeight="1">
      <c r="B47" s="38">
        <f>B45+C45</f>
        <v>0.8597222222222222</v>
      </c>
      <c r="C47" s="40">
        <v>0.002777777777777778</v>
      </c>
      <c r="D47" s="29" t="s">
        <v>40</v>
      </c>
      <c r="E47" s="30"/>
      <c r="F47" s="34" t="s">
        <v>3</v>
      </c>
      <c r="G47" s="14" t="s">
        <v>32</v>
      </c>
    </row>
    <row r="48" spans="2:7" ht="17.25" customHeight="1" thickBot="1">
      <c r="B48" s="39"/>
      <c r="C48" s="41"/>
      <c r="D48" s="36" t="s">
        <v>53</v>
      </c>
      <c r="E48" s="37"/>
      <c r="F48" s="35"/>
      <c r="G48" s="15" t="s">
        <v>82</v>
      </c>
    </row>
    <row r="49" spans="2:7" ht="16.5" customHeight="1">
      <c r="B49" s="38">
        <f>B47+C47</f>
        <v>0.8624999999999999</v>
      </c>
      <c r="C49" s="40">
        <v>0.0006944444444444445</v>
      </c>
      <c r="D49" s="29" t="s">
        <v>41</v>
      </c>
      <c r="E49" s="30"/>
      <c r="F49" s="34"/>
      <c r="G49" s="14" t="s">
        <v>43</v>
      </c>
    </row>
    <row r="50" spans="2:7" ht="17.25" customHeight="1" thickBot="1">
      <c r="B50" s="39"/>
      <c r="C50" s="41"/>
      <c r="D50" s="36" t="s">
        <v>42</v>
      </c>
      <c r="E50" s="37"/>
      <c r="F50" s="35"/>
      <c r="G50" s="15"/>
    </row>
    <row r="51" spans="2:7" ht="16.5">
      <c r="B51" s="38">
        <f>B49+C49</f>
        <v>0.8631944444444444</v>
      </c>
      <c r="C51" s="40">
        <v>0.006944444444444444</v>
      </c>
      <c r="D51" s="42" t="s">
        <v>47</v>
      </c>
      <c r="E51" s="43"/>
      <c r="F51" s="34" t="s">
        <v>62</v>
      </c>
      <c r="G51" s="8" t="s">
        <v>50</v>
      </c>
    </row>
    <row r="52" spans="2:7" ht="17.25" customHeight="1" thickBot="1">
      <c r="B52" s="39"/>
      <c r="C52" s="41"/>
      <c r="D52" s="36" t="s">
        <v>44</v>
      </c>
      <c r="E52" s="37"/>
      <c r="F52" s="35"/>
      <c r="G52" s="27" t="s">
        <v>54</v>
      </c>
    </row>
    <row r="53" spans="2:7" ht="16.5">
      <c r="B53" s="38">
        <f>B51+C51</f>
        <v>0.8701388888888888</v>
      </c>
      <c r="C53" s="40">
        <v>0.006944444444444444</v>
      </c>
      <c r="D53" s="42" t="s">
        <v>48</v>
      </c>
      <c r="E53" s="43"/>
      <c r="F53" s="8"/>
      <c r="G53" s="8" t="s">
        <v>46</v>
      </c>
    </row>
    <row r="54" spans="2:7" ht="17.25" customHeight="1" thickBot="1">
      <c r="B54" s="39"/>
      <c r="C54" s="41"/>
      <c r="D54" s="36" t="s">
        <v>45</v>
      </c>
      <c r="E54" s="37"/>
      <c r="F54" s="6"/>
      <c r="G54" s="7"/>
    </row>
    <row r="55" spans="2:7" ht="16.5">
      <c r="B55" s="61">
        <f>B53+C53</f>
        <v>0.8770833333333332</v>
      </c>
      <c r="C55" s="45">
        <v>0.0020833333333333333</v>
      </c>
      <c r="D55" s="31" t="s">
        <v>83</v>
      </c>
      <c r="E55" s="32"/>
      <c r="F55" s="69" t="s">
        <v>69</v>
      </c>
      <c r="G55" s="23" t="s">
        <v>84</v>
      </c>
    </row>
    <row r="56" spans="2:7" ht="17.25" thickBot="1">
      <c r="B56" s="62"/>
      <c r="C56" s="46"/>
      <c r="D56" s="33"/>
      <c r="E56" s="44"/>
      <c r="F56" s="70"/>
      <c r="G56" s="13" t="s">
        <v>85</v>
      </c>
    </row>
    <row r="57" spans="2:7" ht="16.5">
      <c r="B57" s="61">
        <f>B55+C55</f>
        <v>0.8791666666666665</v>
      </c>
      <c r="C57" s="45">
        <v>0.0006944444444444445</v>
      </c>
      <c r="D57" s="31" t="s">
        <v>31</v>
      </c>
      <c r="E57" s="32"/>
      <c r="F57" s="69" t="s">
        <v>16</v>
      </c>
      <c r="G57" s="24" t="s">
        <v>86</v>
      </c>
    </row>
    <row r="58" spans="2:7" ht="17.25" thickBot="1">
      <c r="B58" s="62"/>
      <c r="C58" s="46"/>
      <c r="D58" s="33"/>
      <c r="E58" s="44"/>
      <c r="F58" s="70"/>
      <c r="G58" s="25" t="s">
        <v>18</v>
      </c>
    </row>
  </sheetData>
  <sheetProtection/>
  <mergeCells count="112">
    <mergeCell ref="F35:F36"/>
    <mergeCell ref="F55:F56"/>
    <mergeCell ref="D54:E54"/>
    <mergeCell ref="B33:B34"/>
    <mergeCell ref="C33:C34"/>
    <mergeCell ref="D33:E33"/>
    <mergeCell ref="B39:B40"/>
    <mergeCell ref="B37:B38"/>
    <mergeCell ref="F33:F34"/>
    <mergeCell ref="D34:E34"/>
    <mergeCell ref="F29:F30"/>
    <mergeCell ref="D27:E27"/>
    <mergeCell ref="D29:E29"/>
    <mergeCell ref="B21:B22"/>
    <mergeCell ref="F21:F22"/>
    <mergeCell ref="B27:B28"/>
    <mergeCell ref="F27:F28"/>
    <mergeCell ref="D20:E20"/>
    <mergeCell ref="F23:F24"/>
    <mergeCell ref="B25:B26"/>
    <mergeCell ref="F25:F26"/>
    <mergeCell ref="D24:E24"/>
    <mergeCell ref="D25:E25"/>
    <mergeCell ref="D26:E26"/>
    <mergeCell ref="C25:C26"/>
    <mergeCell ref="C21:C22"/>
    <mergeCell ref="C23:C24"/>
    <mergeCell ref="G43:G44"/>
    <mergeCell ref="D43:E43"/>
    <mergeCell ref="D44:E44"/>
    <mergeCell ref="D39:E39"/>
    <mergeCell ref="F39:F40"/>
    <mergeCell ref="D40:E40"/>
    <mergeCell ref="D41:E41"/>
    <mergeCell ref="D42:E42"/>
    <mergeCell ref="B35:B36"/>
    <mergeCell ref="D38:E38"/>
    <mergeCell ref="D28:E28"/>
    <mergeCell ref="D30:E30"/>
    <mergeCell ref="D31:E31"/>
    <mergeCell ref="D32:E32"/>
    <mergeCell ref="D35:E35"/>
    <mergeCell ref="C31:C32"/>
    <mergeCell ref="B29:B30"/>
    <mergeCell ref="B57:B58"/>
    <mergeCell ref="F57:F58"/>
    <mergeCell ref="D36:E36"/>
    <mergeCell ref="D37:E37"/>
    <mergeCell ref="F37:F38"/>
    <mergeCell ref="D50:E50"/>
    <mergeCell ref="B49:B50"/>
    <mergeCell ref="C49:C50"/>
    <mergeCell ref="B41:B42"/>
    <mergeCell ref="D57:E58"/>
    <mergeCell ref="B55:B56"/>
    <mergeCell ref="D18:E18"/>
    <mergeCell ref="D19:E19"/>
    <mergeCell ref="D21:E21"/>
    <mergeCell ref="D22:E22"/>
    <mergeCell ref="D23:E23"/>
    <mergeCell ref="C29:C30"/>
    <mergeCell ref="B53:B54"/>
    <mergeCell ref="B18:C18"/>
    <mergeCell ref="B31:B32"/>
    <mergeCell ref="F45:F46"/>
    <mergeCell ref="B23:B24"/>
    <mergeCell ref="E13:G13"/>
    <mergeCell ref="E14:G14"/>
    <mergeCell ref="E15:G15"/>
    <mergeCell ref="E16:G16"/>
    <mergeCell ref="C27:C28"/>
    <mergeCell ref="F31:F32"/>
    <mergeCell ref="B43:B44"/>
    <mergeCell ref="F43:F44"/>
    <mergeCell ref="B15:D15"/>
    <mergeCell ref="B16:D16"/>
    <mergeCell ref="B13:D13"/>
    <mergeCell ref="B14:D14"/>
    <mergeCell ref="B7:G7"/>
    <mergeCell ref="B8:G8"/>
    <mergeCell ref="B11:D11"/>
    <mergeCell ref="B12:D12"/>
    <mergeCell ref="B10:D10"/>
    <mergeCell ref="E10:G10"/>
    <mergeCell ref="E11:G11"/>
    <mergeCell ref="E12:G12"/>
    <mergeCell ref="C55:C56"/>
    <mergeCell ref="C57:C58"/>
    <mergeCell ref="C35:C36"/>
    <mergeCell ref="C43:C44"/>
    <mergeCell ref="C37:C38"/>
    <mergeCell ref="C41:C42"/>
    <mergeCell ref="C39:C40"/>
    <mergeCell ref="D55:E56"/>
    <mergeCell ref="C53:C54"/>
    <mergeCell ref="D53:E53"/>
    <mergeCell ref="B45:B46"/>
    <mergeCell ref="C45:C46"/>
    <mergeCell ref="D45:E45"/>
    <mergeCell ref="D46:E46"/>
    <mergeCell ref="B47:B48"/>
    <mergeCell ref="C47:C48"/>
    <mergeCell ref="D47:E47"/>
    <mergeCell ref="F47:F48"/>
    <mergeCell ref="D48:E48"/>
    <mergeCell ref="B51:B52"/>
    <mergeCell ref="C51:C52"/>
    <mergeCell ref="D51:E51"/>
    <mergeCell ref="D52:E52"/>
    <mergeCell ref="D49:E49"/>
    <mergeCell ref="F49:F50"/>
    <mergeCell ref="F51:F52"/>
  </mergeCells>
  <printOptions horizontalCentered="1"/>
  <pageMargins left="0.35433070866141736" right="0.35433070866141736" top="0.7874015748031497" bottom="0.3937007874015748" header="0.5118110236220472" footer="0.31496062992125984"/>
  <pageSetup fitToHeight="1" fitToWidth="1" horizontalDpi="200" verticalDpi="2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</dc:creator>
  <cp:keywords/>
  <dc:description/>
  <cp:lastModifiedBy>Administrator</cp:lastModifiedBy>
  <cp:lastPrinted>2012-08-20T17:20:31Z</cp:lastPrinted>
  <dcterms:created xsi:type="dcterms:W3CDTF">2012-08-20T14:58:27Z</dcterms:created>
  <dcterms:modified xsi:type="dcterms:W3CDTF">2012-08-21T22:32:40Z</dcterms:modified>
  <cp:category/>
  <cp:version/>
  <cp:contentType/>
  <cp:contentStatus/>
</cp:coreProperties>
</file>