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775" activeTab="0"/>
  </bookViews>
  <sheets>
    <sheet name="議程表" sheetId="1" r:id="rId1"/>
    <sheet name="工作人員" sheetId="2" r:id="rId2"/>
    <sheet name="道具" sheetId="3" r:id="rId3"/>
    <sheet name="財務" sheetId="4" r:id="rId4"/>
    <sheet name="參賽者" sheetId="5" r:id="rId5"/>
  </sheets>
  <definedNames/>
  <calcPr fullCalcOnLoad="1"/>
</workbook>
</file>

<file path=xl/sharedStrings.xml><?xml version="1.0" encoding="utf-8"?>
<sst xmlns="http://schemas.openxmlformats.org/spreadsheetml/2006/main" count="168" uniqueCount="139">
  <si>
    <t>點心</t>
  </si>
  <si>
    <t>比賽主席</t>
  </si>
  <si>
    <t>主持人</t>
  </si>
  <si>
    <t>A(講評).
B(幽默).</t>
  </si>
  <si>
    <t>周尚義</t>
  </si>
  <si>
    <t>裁判長</t>
  </si>
  <si>
    <t>YS廖(未定案)</t>
  </si>
  <si>
    <t>裁判</t>
  </si>
  <si>
    <t>A.
B.
C.
D.
E.
F.
G.</t>
  </si>
  <si>
    <t>同分裁判</t>
  </si>
  <si>
    <t>計時員</t>
  </si>
  <si>
    <t>計票員</t>
  </si>
  <si>
    <t>A.
B.</t>
  </si>
  <si>
    <t>參賽者</t>
  </si>
  <si>
    <t>A. Speech contest time record sheet</t>
  </si>
  <si>
    <t>數量</t>
  </si>
  <si>
    <t>A. (Evaluation ) Judge’s Guide and Ballot
B. (Humor Speech) Judge’s Guide and Ballot</t>
  </si>
  <si>
    <t>A. CountersTallySheet</t>
  </si>
  <si>
    <t>同分裁判</t>
  </si>
  <si>
    <t>A. Tiebreaking Judge’s Guide and Ballot</t>
  </si>
  <si>
    <t>A. Speaker’s Certification of Eligibility and Originality</t>
  </si>
  <si>
    <t>裁判長指定,不公開</t>
  </si>
  <si>
    <t>a)提供裁判參賽者名單，簡述比賽規則及裁判導引及評分表
b)提醒裁判評分不考慮演講的時間
c)裁判長原則上不參與評分
d)賽前需收齊參賽者資格及原創性聲明書
e)參賽者都演講完後，收集計時員的計時表格及同分裁判的計分表
f)提供計分表給計分員，計時表給計時員，簡介如何計分及計時。
g)提供優勝者名單給比賽主席。
h)需宣告原創性的抗議
i)比賽時簡報計時規則、評審標準、原創性、抗議方式，及優勝者挑選幾位等。
j)優勝者名單宣布後，裁判長將所有相關的計分表及計時表等作廢。</t>
  </si>
  <si>
    <t>A(計時).
B(計時).
C(舉牌).</t>
  </si>
  <si>
    <t>a)計時結果交裁判長，時間不合格者由比賽主席需宣布，不告知何者</t>
  </si>
  <si>
    <t>a)計票員向裁判收取集評分表，核對裁判人數是否相符，裁判是否簽名，及是否填寫三位優勝者
b)計票員將評分表加總結果並簽名後，交給裁判長再做最後核對。</t>
  </si>
  <si>
    <t>a)所有裁判需評審所有參賽者，不可給予參賽者同分。
b)當發生原創性抗議時， 由裁判群的多數決判定是否取消參賽者之參賽權。
C)只有裁判及參賽者可以提出抗議，裁判需向裁判長提出, 參賽者需向比賽主席提出。</t>
  </si>
  <si>
    <t>音效</t>
  </si>
  <si>
    <t>黃宗能</t>
  </si>
  <si>
    <t>總負責人</t>
  </si>
  <si>
    <t>接待人員</t>
  </si>
  <si>
    <t>A.
B.</t>
  </si>
  <si>
    <t>比賽引導員</t>
  </si>
  <si>
    <t>a)簡介比賽的目的.
b)提醒聽眾將手機關機或調為震動模式.
c)向參賽者說明演講的指定範圍.
d)提醒現場不可進行錄影及拍照.
e)介紹參賽者出場時, 需以相同方式. (參賽者姓名、演講題目、演講題目、參賽者姓名)(參賽者姓名、參賽者姓名)
f)參賽者結束演講，需一分鐘靜默， 讓裁判評分.
g)所有參賽者結束演講，介紹參賽者.
F)講評比賽人員於鏢靶演講員完畢後,有5分鐘寫稿時間(門外),5分鐘後需全部回收</t>
  </si>
  <si>
    <t>投影機操作員</t>
  </si>
  <si>
    <t>A(講台).
B(門口).
C(門外,講評比賽).</t>
  </si>
  <si>
    <t>A.</t>
  </si>
  <si>
    <t>a) 開始前: 投影"J部初賽"
b) 與比賽主席確認參賽者順序與題目.
c) 參賽者上台前投影,上台後關閉.
d) 確認參賽者是否有投影的需求.</t>
  </si>
  <si>
    <t>投影器材</t>
  </si>
  <si>
    <t>A(正). 李麗萍
B(備).</t>
  </si>
  <si>
    <t>a)規劃與進度確認</t>
  </si>
  <si>
    <t>a)簽到&amp;收錢
b)發議程表</t>
  </si>
  <si>
    <t>A. Agenda 製作
B. Rule Book
C. Biographical data sheet 
D. 參賽者抽籤
B. 參賽人員,題目PPT.</t>
  </si>
  <si>
    <t>Division</t>
  </si>
  <si>
    <t>幽默演講比賽 A</t>
  </si>
  <si>
    <t>例會名稱</t>
  </si>
  <si>
    <t>可比賽名額</t>
  </si>
  <si>
    <t>海藍藍中文會</t>
  </si>
  <si>
    <t>J</t>
  </si>
  <si>
    <t>昇華中文進階</t>
  </si>
  <si>
    <t>喜洋洋中文</t>
  </si>
  <si>
    <t>台北傑人</t>
  </si>
  <si>
    <t>相見歡中文</t>
  </si>
  <si>
    <t>喜相逢中文</t>
  </si>
  <si>
    <t>台灣雙聲代</t>
  </si>
  <si>
    <t>G</t>
  </si>
  <si>
    <t>階梯雙語</t>
  </si>
  <si>
    <t>台北順風</t>
  </si>
  <si>
    <t>合計</t>
  </si>
  <si>
    <t>取三人</t>
  </si>
  <si>
    <t>幽默演講比賽 B</t>
  </si>
  <si>
    <t>講評比賽 A</t>
  </si>
  <si>
    <t>講評比賽 B</t>
  </si>
  <si>
    <t>20xA,B</t>
  </si>
  <si>
    <t>內容</t>
  </si>
  <si>
    <t>文件類</t>
  </si>
  <si>
    <t>比賽主席</t>
  </si>
  <si>
    <t>招待</t>
  </si>
  <si>
    <t>check List</t>
  </si>
  <si>
    <t>議程表印製</t>
  </si>
  <si>
    <t>100~150</t>
  </si>
  <si>
    <t>Charger</t>
  </si>
  <si>
    <t>Content</t>
  </si>
  <si>
    <t>Main members</t>
  </si>
  <si>
    <t>Assist Members</t>
  </si>
  <si>
    <t>器材類</t>
  </si>
  <si>
    <t>A.一般麥克風x2
B.耳掛式麥克風x1
C.備用電池</t>
  </si>
  <si>
    <t xml:space="preserve">   ? 元/人 x ?份</t>
  </si>
  <si>
    <t>攝影</t>
  </si>
  <si>
    <t>A.現場提供
B.備用一台</t>
  </si>
  <si>
    <r>
      <t xml:space="preserve">A.相機一台
</t>
    </r>
    <r>
      <rPr>
        <sz val="12"/>
        <color indexed="10"/>
        <rFont val="新細明體"/>
        <family val="1"/>
      </rPr>
      <t>B.攝影? (是否需要?)</t>
    </r>
  </si>
  <si>
    <t>A.現場提供
B.備用一台</t>
  </si>
  <si>
    <t>電腦</t>
  </si>
  <si>
    <t>空白紙,筆</t>
  </si>
  <si>
    <t>A.空白紙(講評比賽) x 30張
B.筆(簽到,裁判與講評備用) x 25隻</t>
  </si>
  <si>
    <t>計時</t>
  </si>
  <si>
    <t>A.計時器x2
B.三色牌x1</t>
  </si>
  <si>
    <t>場佈</t>
  </si>
  <si>
    <t>A.演講會旗幟(製否需要)
B.桌椅</t>
  </si>
  <si>
    <t>幹部訓練餘額</t>
  </si>
  <si>
    <t>幹部訓練總會補助</t>
  </si>
  <si>
    <t>金額</t>
  </si>
  <si>
    <t>數量</t>
  </si>
  <si>
    <t>收入</t>
  </si>
  <si>
    <t>支出</t>
  </si>
  <si>
    <t>AMT</t>
  </si>
  <si>
    <t>場地</t>
  </si>
  <si>
    <t>Balabce</t>
  </si>
  <si>
    <t>Total</t>
  </si>
  <si>
    <t>報名費 (預估)</t>
  </si>
  <si>
    <t>筆</t>
  </si>
  <si>
    <t>其他</t>
  </si>
  <si>
    <t>文件列印 (預估)</t>
  </si>
  <si>
    <t>電池(預估)</t>
  </si>
  <si>
    <t>點心(預估)</t>
  </si>
  <si>
    <t>日期 :</t>
  </si>
  <si>
    <t>時間 :</t>
  </si>
  <si>
    <t>地點 :</t>
  </si>
  <si>
    <t>臺北市景後街 151 號 10 樓 (臺北市立圖書館景新分館)</t>
  </si>
  <si>
    <t>費用 :</t>
  </si>
  <si>
    <t>議程 :</t>
  </si>
  <si>
    <t>時間</t>
  </si>
  <si>
    <t>節目</t>
  </si>
  <si>
    <t>12:30~12:50</t>
  </si>
  <si>
    <t xml:space="preserve">註冊報到  </t>
  </si>
  <si>
    <t>12:50~13:00</t>
  </si>
  <si>
    <t>13:00~13:10</t>
  </si>
  <si>
    <t>開幕致詞</t>
  </si>
  <si>
    <t>13:10~13:15</t>
  </si>
  <si>
    <t>13:15~13:25</t>
  </si>
  <si>
    <t>13:30~14:40</t>
  </si>
  <si>
    <t>14:40~15:00</t>
  </si>
  <si>
    <t>中場休息，幽默演講比賽抽籤</t>
  </si>
  <si>
    <t>15:00~15:05</t>
  </si>
  <si>
    <t>15:05~16:50</t>
  </si>
  <si>
    <t>16:50~17:00</t>
  </si>
  <si>
    <t>閉會</t>
  </si>
  <si>
    <t>標靶演講員</t>
  </si>
  <si>
    <t>攝影人員</t>
  </si>
  <si>
    <t>2012年秋季大會初賽
J &amp; G 部國語幽默演講暨國語講評比賽</t>
  </si>
  <si>
    <t>2012/10/20(六)</t>
  </si>
  <si>
    <t>12:30~17:00</t>
  </si>
  <si>
    <t>50元/人</t>
  </si>
  <si>
    <t>國語個別講評比賽抽籤</t>
  </si>
  <si>
    <t>比賽規則介紹</t>
  </si>
  <si>
    <t>受評演講</t>
  </si>
  <si>
    <t>國語個別講評比賽</t>
  </si>
  <si>
    <t>比賽規則介紹</t>
  </si>
  <si>
    <t>國語幽默演講比賽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</si>
</sst>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mmm\-yyyy"/>
    <numFmt numFmtId="184" formatCode="m/d;@"/>
    <numFmt numFmtId="185" formatCode="[$-404]aaa;@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</numFmts>
  <fonts count="25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2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16" borderId="10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0" borderId="10" xfId="0" applyBorder="1" applyAlignment="1">
      <alignment vertical="top"/>
    </xf>
    <xf numFmtId="0" fontId="0" fillId="16" borderId="1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16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16" borderId="0" xfId="0" applyFont="1" applyFill="1" applyAlignment="1">
      <alignment vertical="center"/>
    </xf>
    <xf numFmtId="186" fontId="0" fillId="0" borderId="10" xfId="0" applyNumberFormat="1" applyBorder="1" applyAlignment="1">
      <alignment vertical="center"/>
    </xf>
    <xf numFmtId="186" fontId="3" fillId="24" borderId="10" xfId="0" applyNumberFormat="1" applyFont="1" applyFill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0" fontId="0" fillId="0" borderId="0" xfId="33">
      <alignment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center" vertical="center"/>
      <protection/>
    </xf>
    <xf numFmtId="0" fontId="6" fillId="24" borderId="10" xfId="33" applyFont="1" applyFill="1" applyBorder="1" applyAlignment="1">
      <alignment horizontal="center"/>
      <protection/>
    </xf>
    <xf numFmtId="0" fontId="6" fillId="16" borderId="10" xfId="33" applyFont="1" applyFill="1" applyBorder="1" applyAlignment="1">
      <alignment horizontal="center" vertical="center"/>
      <protection/>
    </xf>
    <xf numFmtId="20" fontId="6" fillId="16" borderId="10" xfId="33" applyNumberFormat="1" applyFont="1" applyFill="1" applyBorder="1" applyAlignment="1">
      <alignment horizontal="center" vertical="center"/>
      <protection/>
    </xf>
    <xf numFmtId="0" fontId="0" fillId="0" borderId="0" xfId="33" applyFont="1" applyFill="1" applyBorder="1" applyAlignment="1">
      <alignment horizontal="center" vertical="center"/>
      <protection/>
    </xf>
    <xf numFmtId="0" fontId="0" fillId="0" borderId="0" xfId="33" applyFont="1" applyAlignment="1">
      <alignment horizontal="left"/>
      <protection/>
    </xf>
    <xf numFmtId="0" fontId="6" fillId="0" borderId="10" xfId="33" applyFont="1" applyBorder="1" applyAlignment="1">
      <alignment horizontal="left" vertical="center"/>
      <protection/>
    </xf>
    <xf numFmtId="0" fontId="5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horizontal="center" vertical="center"/>
      <protection/>
    </xf>
    <xf numFmtId="0" fontId="6" fillId="24" borderId="10" xfId="33" applyFont="1" applyFill="1" applyBorder="1" applyAlignment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16" borderId="11" xfId="0" applyFont="1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16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議程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104775</xdr:rowOff>
    </xdr:from>
    <xdr:to>
      <xdr:col>1</xdr:col>
      <xdr:colOff>723900</xdr:colOff>
      <xdr:row>1</xdr:row>
      <xdr:rowOff>381000</xdr:rowOff>
    </xdr:to>
    <xdr:pic>
      <xdr:nvPicPr>
        <xdr:cNvPr id="1" name="Picture 1" descr="tm-logo-n-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8</xdr:row>
      <xdr:rowOff>314325</xdr:rowOff>
    </xdr:from>
    <xdr:to>
      <xdr:col>3</xdr:col>
      <xdr:colOff>3343275</xdr:colOff>
      <xdr:row>8</xdr:row>
      <xdr:rowOff>1895475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8582025"/>
          <a:ext cx="32766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8">
      <selection activeCell="C18" sqref="C18:F18"/>
    </sheetView>
  </sheetViews>
  <sheetFormatPr defaultColWidth="9.00390625" defaultRowHeight="16.5"/>
  <cols>
    <col min="1" max="1" width="4.00390625" style="25" customWidth="1"/>
    <col min="2" max="2" width="15.00390625" style="25" customWidth="1"/>
    <col min="3" max="3" width="27.875" style="25" customWidth="1"/>
    <col min="4" max="16384" width="9.00390625" style="25" customWidth="1"/>
  </cols>
  <sheetData>
    <row r="1" spans="1:7" ht="33.75" customHeight="1">
      <c r="A1" s="35" t="s">
        <v>129</v>
      </c>
      <c r="B1" s="36"/>
      <c r="C1" s="36"/>
      <c r="D1" s="36"/>
      <c r="E1" s="36"/>
      <c r="F1" s="36"/>
      <c r="G1" s="36"/>
    </row>
    <row r="2" spans="1:7" ht="33.75" customHeight="1">
      <c r="A2" s="36"/>
      <c r="B2" s="36"/>
      <c r="C2" s="36"/>
      <c r="D2" s="36"/>
      <c r="E2" s="36"/>
      <c r="F2" s="36"/>
      <c r="G2" s="36"/>
    </row>
    <row r="4" spans="2:3" ht="29.25" customHeight="1">
      <c r="B4" s="26" t="s">
        <v>105</v>
      </c>
      <c r="C4" s="27" t="s">
        <v>130</v>
      </c>
    </row>
    <row r="5" spans="2:3" ht="29.25" customHeight="1">
      <c r="B5" s="26" t="s">
        <v>106</v>
      </c>
      <c r="C5" s="27" t="s">
        <v>131</v>
      </c>
    </row>
    <row r="6" spans="2:3" ht="29.25" customHeight="1">
      <c r="B6" s="26" t="s">
        <v>107</v>
      </c>
      <c r="C6" s="27" t="s">
        <v>108</v>
      </c>
    </row>
    <row r="7" spans="2:3" ht="29.25" customHeight="1">
      <c r="B7" s="26" t="s">
        <v>109</v>
      </c>
      <c r="C7" s="27" t="s">
        <v>132</v>
      </c>
    </row>
    <row r="8" spans="2:3" ht="43.5" customHeight="1">
      <c r="B8" s="26" t="s">
        <v>110</v>
      </c>
      <c r="C8" s="28"/>
    </row>
    <row r="9" spans="2:6" ht="29.25" customHeight="1">
      <c r="B9" s="29" t="s">
        <v>111</v>
      </c>
      <c r="C9" s="37" t="s">
        <v>112</v>
      </c>
      <c r="D9" s="37"/>
      <c r="E9" s="37"/>
      <c r="F9" s="37"/>
    </row>
    <row r="10" spans="2:6" ht="29.25" customHeight="1">
      <c r="B10" s="30" t="s">
        <v>113</v>
      </c>
      <c r="C10" s="34" t="s">
        <v>114</v>
      </c>
      <c r="D10" s="34"/>
      <c r="E10" s="34"/>
      <c r="F10" s="34"/>
    </row>
    <row r="11" spans="2:6" ht="29.25" customHeight="1">
      <c r="B11" s="30" t="s">
        <v>115</v>
      </c>
      <c r="C11" s="34" t="s">
        <v>133</v>
      </c>
      <c r="D11" s="34"/>
      <c r="E11" s="34"/>
      <c r="F11" s="34"/>
    </row>
    <row r="12" spans="2:6" ht="29.25" customHeight="1">
      <c r="B12" s="30" t="s">
        <v>116</v>
      </c>
      <c r="C12" s="34" t="s">
        <v>117</v>
      </c>
      <c r="D12" s="34"/>
      <c r="E12" s="34"/>
      <c r="F12" s="34"/>
    </row>
    <row r="13" spans="2:6" ht="29.25" customHeight="1">
      <c r="B13" s="30" t="s">
        <v>118</v>
      </c>
      <c r="C13" s="34" t="s">
        <v>134</v>
      </c>
      <c r="D13" s="34"/>
      <c r="E13" s="34"/>
      <c r="F13" s="34"/>
    </row>
    <row r="14" spans="2:6" ht="29.25" customHeight="1">
      <c r="B14" s="30" t="s">
        <v>119</v>
      </c>
      <c r="C14" s="34" t="s">
        <v>135</v>
      </c>
      <c r="D14" s="34"/>
      <c r="E14" s="34"/>
      <c r="F14" s="34"/>
    </row>
    <row r="15" spans="2:6" ht="29.25" customHeight="1">
      <c r="B15" s="30" t="s">
        <v>120</v>
      </c>
      <c r="C15" s="34" t="s">
        <v>136</v>
      </c>
      <c r="D15" s="34"/>
      <c r="E15" s="34"/>
      <c r="F15" s="34"/>
    </row>
    <row r="16" spans="2:6" ht="29.25" customHeight="1">
      <c r="B16" s="30" t="s">
        <v>121</v>
      </c>
      <c r="C16" s="34" t="s">
        <v>122</v>
      </c>
      <c r="D16" s="34"/>
      <c r="E16" s="34"/>
      <c r="F16" s="34"/>
    </row>
    <row r="17" spans="2:6" ht="29.25" customHeight="1">
      <c r="B17" s="30" t="s">
        <v>123</v>
      </c>
      <c r="C17" s="34" t="s">
        <v>137</v>
      </c>
      <c r="D17" s="34"/>
      <c r="E17" s="34"/>
      <c r="F17" s="34"/>
    </row>
    <row r="18" spans="2:6" ht="29.25" customHeight="1">
      <c r="B18" s="30" t="s">
        <v>124</v>
      </c>
      <c r="C18" s="34" t="s">
        <v>138</v>
      </c>
      <c r="D18" s="34"/>
      <c r="E18" s="34"/>
      <c r="F18" s="34"/>
    </row>
    <row r="19" spans="2:6" ht="29.25" customHeight="1">
      <c r="B19" s="31" t="s">
        <v>125</v>
      </c>
      <c r="C19" s="34" t="s">
        <v>126</v>
      </c>
      <c r="D19" s="34"/>
      <c r="E19" s="34"/>
      <c r="F19" s="34"/>
    </row>
    <row r="20" ht="29.25" customHeight="1">
      <c r="B20" s="26"/>
    </row>
    <row r="21" spans="2:6" ht="29.25" customHeight="1">
      <c r="B21" s="32"/>
      <c r="C21" s="33"/>
      <c r="D21" s="33"/>
      <c r="E21" s="33"/>
      <c r="F21" s="33"/>
    </row>
    <row r="22" ht="29.25" customHeight="1"/>
    <row r="23" ht="29.25" customHeight="1"/>
    <row r="24" ht="29.25" customHeight="1"/>
    <row r="25" ht="29.25" customHeight="1"/>
    <row r="26" ht="29.25" customHeight="1"/>
    <row r="27" ht="29.25" customHeight="1"/>
    <row r="28" ht="29.25" customHeight="1"/>
    <row r="29" ht="29.25" customHeight="1"/>
    <row r="30" ht="29.25" customHeight="1"/>
  </sheetData>
  <sheetProtection/>
  <mergeCells count="13">
    <mergeCell ref="C13:F13"/>
    <mergeCell ref="C14:F14"/>
    <mergeCell ref="C15:F15"/>
    <mergeCell ref="A1:G2"/>
    <mergeCell ref="C9:F9"/>
    <mergeCell ref="C10:F10"/>
    <mergeCell ref="C11:F11"/>
    <mergeCell ref="C12:F12"/>
    <mergeCell ref="C21:F21"/>
    <mergeCell ref="C16:F16"/>
    <mergeCell ref="C17:F17"/>
    <mergeCell ref="C18:F18"/>
    <mergeCell ref="C19:F19"/>
  </mergeCells>
  <printOptions/>
  <pageMargins left="0.75" right="0.75" top="0.5" bottom="1" header="0.5" footer="0.5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7"/>
  <sheetViews>
    <sheetView zoomScalePageLayoutView="0" workbookViewId="0" topLeftCell="A1">
      <pane ySplit="2" topLeftCell="BM9" activePane="bottomLeft" state="frozen"/>
      <selection pane="topLeft" activeCell="A1" sqref="A1"/>
      <selection pane="bottomLeft" activeCell="C16" sqref="C16"/>
    </sheetView>
  </sheetViews>
  <sheetFormatPr defaultColWidth="9.00390625" defaultRowHeight="16.5"/>
  <cols>
    <col min="1" max="1" width="1.12109375" style="0" customWidth="1"/>
    <col min="2" max="2" width="16.875" style="0" customWidth="1"/>
    <col min="3" max="3" width="22.50390625" style="0" customWidth="1"/>
    <col min="4" max="4" width="110.375" style="0" customWidth="1"/>
  </cols>
  <sheetData>
    <row r="2" spans="2:4" ht="16.5">
      <c r="B2" s="20" t="s">
        <v>73</v>
      </c>
      <c r="C2" s="20" t="s">
        <v>71</v>
      </c>
      <c r="D2" s="20" t="s">
        <v>72</v>
      </c>
    </row>
    <row r="3" spans="2:4" ht="32.25" customHeight="1">
      <c r="B3" s="3" t="s">
        <v>1</v>
      </c>
      <c r="C3" s="1" t="s">
        <v>4</v>
      </c>
      <c r="D3" s="1" t="s">
        <v>40</v>
      </c>
    </row>
    <row r="4" spans="2:4" ht="177" customHeight="1">
      <c r="B4" s="3" t="s">
        <v>5</v>
      </c>
      <c r="C4" s="4" t="s">
        <v>6</v>
      </c>
      <c r="D4" s="2" t="s">
        <v>22</v>
      </c>
    </row>
    <row r="5" spans="2:4" ht="19.5" customHeight="1">
      <c r="B5" s="3" t="s">
        <v>9</v>
      </c>
      <c r="C5" s="1" t="s">
        <v>21</v>
      </c>
      <c r="D5" s="1"/>
    </row>
    <row r="6" spans="2:4" ht="117.75" customHeight="1">
      <c r="B6" s="3" t="s">
        <v>7</v>
      </c>
      <c r="C6" s="2" t="s">
        <v>8</v>
      </c>
      <c r="D6" s="2" t="s">
        <v>26</v>
      </c>
    </row>
    <row r="7" spans="2:4" ht="135.75" customHeight="1">
      <c r="B7" s="3" t="s">
        <v>2</v>
      </c>
      <c r="C7" s="2" t="s">
        <v>3</v>
      </c>
      <c r="D7" s="2" t="s">
        <v>33</v>
      </c>
    </row>
    <row r="8" spans="2:4" ht="135.75" customHeight="1">
      <c r="B8" s="3" t="s">
        <v>127</v>
      </c>
      <c r="C8" s="2" t="s">
        <v>39</v>
      </c>
      <c r="D8" s="2"/>
    </row>
    <row r="9" spans="2:4" ht="156" customHeight="1">
      <c r="B9" s="3" t="s">
        <v>10</v>
      </c>
      <c r="C9" s="2" t="s">
        <v>23</v>
      </c>
      <c r="D9" s="5" t="s">
        <v>24</v>
      </c>
    </row>
    <row r="10" spans="2:4" ht="52.5" customHeight="1">
      <c r="B10" s="3" t="s">
        <v>11</v>
      </c>
      <c r="C10" s="2" t="s">
        <v>12</v>
      </c>
      <c r="D10" s="2" t="s">
        <v>25</v>
      </c>
    </row>
    <row r="13" spans="2:4" ht="23.25" customHeight="1">
      <c r="B13" s="20" t="s">
        <v>74</v>
      </c>
      <c r="C13" s="20" t="s">
        <v>71</v>
      </c>
      <c r="D13" s="20" t="s">
        <v>72</v>
      </c>
    </row>
    <row r="14" spans="2:4" ht="37.5" customHeight="1">
      <c r="B14" s="3" t="s">
        <v>30</v>
      </c>
      <c r="C14" s="2" t="s">
        <v>31</v>
      </c>
      <c r="D14" s="2" t="s">
        <v>41</v>
      </c>
    </row>
    <row r="15" spans="2:4" ht="65.25" customHeight="1">
      <c r="B15" s="3" t="s">
        <v>32</v>
      </c>
      <c r="C15" s="2" t="s">
        <v>35</v>
      </c>
      <c r="D15" s="1"/>
    </row>
    <row r="16" spans="2:4" ht="71.25" customHeight="1">
      <c r="B16" s="3" t="s">
        <v>34</v>
      </c>
      <c r="C16" s="1" t="s">
        <v>36</v>
      </c>
      <c r="D16" s="2" t="s">
        <v>37</v>
      </c>
    </row>
    <row r="17" spans="2:4" s="7" customFormat="1" ht="48.75" customHeight="1">
      <c r="B17" s="3" t="s">
        <v>128</v>
      </c>
      <c r="C17" s="2" t="s">
        <v>31</v>
      </c>
      <c r="D17" s="2"/>
    </row>
    <row r="18" s="7" customFormat="1" ht="23.25" customHeight="1"/>
    <row r="19" s="7" customFormat="1" ht="23.25" customHeight="1"/>
    <row r="20" s="7" customFormat="1" ht="23.25" customHeight="1"/>
    <row r="21" s="7" customFormat="1" ht="23.25" customHeight="1"/>
    <row r="22" s="7" customFormat="1" ht="23.25" customHeight="1"/>
    <row r="23" s="7" customFormat="1" ht="23.25" customHeight="1"/>
    <row r="24" s="7" customFormat="1" ht="23.25" customHeight="1"/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19"/>
  <sheetViews>
    <sheetView zoomScalePageLayoutView="0" workbookViewId="0" topLeftCell="A13">
      <selection activeCell="D9" sqref="D9"/>
    </sheetView>
  </sheetViews>
  <sheetFormatPr defaultColWidth="9.00390625" defaultRowHeight="16.5"/>
  <cols>
    <col min="1" max="1" width="6.125" style="0" customWidth="1"/>
    <col min="2" max="3" width="10.00390625" style="0" customWidth="1"/>
    <col min="4" max="4" width="52.875" style="0" customWidth="1"/>
    <col min="6" max="6" width="9.875" style="0" customWidth="1"/>
  </cols>
  <sheetData>
    <row r="2" spans="2:6" ht="16.5">
      <c r="B2" s="4" t="s">
        <v>65</v>
      </c>
      <c r="C2" s="6" t="s">
        <v>29</v>
      </c>
      <c r="D2" s="6" t="s">
        <v>64</v>
      </c>
      <c r="E2" s="6" t="s">
        <v>15</v>
      </c>
      <c r="F2" s="19" t="s">
        <v>68</v>
      </c>
    </row>
    <row r="3" spans="2:6" ht="84" customHeight="1">
      <c r="B3" s="3" t="s">
        <v>66</v>
      </c>
      <c r="C3" s="38" t="s">
        <v>4</v>
      </c>
      <c r="D3" s="2" t="s">
        <v>42</v>
      </c>
      <c r="E3" s="1"/>
      <c r="F3" s="1"/>
    </row>
    <row r="4" spans="2:6" ht="28.5" customHeight="1">
      <c r="B4" s="3" t="s">
        <v>13</v>
      </c>
      <c r="C4" s="39"/>
      <c r="D4" s="2" t="s">
        <v>20</v>
      </c>
      <c r="E4" s="18">
        <v>50</v>
      </c>
      <c r="F4" s="1"/>
    </row>
    <row r="5" spans="2:6" ht="36.75" customHeight="1">
      <c r="B5" s="3" t="s">
        <v>7</v>
      </c>
      <c r="C5" s="39"/>
      <c r="D5" s="2" t="s">
        <v>16</v>
      </c>
      <c r="E5" s="18" t="s">
        <v>63</v>
      </c>
      <c r="F5" s="1"/>
    </row>
    <row r="6" spans="2:6" ht="22.5" customHeight="1">
      <c r="B6" s="3" t="s">
        <v>18</v>
      </c>
      <c r="C6" s="39"/>
      <c r="D6" s="2" t="s">
        <v>19</v>
      </c>
      <c r="E6" s="18">
        <v>6</v>
      </c>
      <c r="F6" s="1"/>
    </row>
    <row r="7" spans="2:6" ht="16.5">
      <c r="B7" s="3" t="s">
        <v>10</v>
      </c>
      <c r="C7" s="39"/>
      <c r="D7" s="1" t="s">
        <v>14</v>
      </c>
      <c r="E7" s="18">
        <v>6</v>
      </c>
      <c r="F7" s="1"/>
    </row>
    <row r="8" spans="2:6" ht="16.5">
      <c r="B8" s="3" t="s">
        <v>11</v>
      </c>
      <c r="C8" s="40"/>
      <c r="D8" s="1" t="s">
        <v>17</v>
      </c>
      <c r="E8" s="18">
        <v>6</v>
      </c>
      <c r="F8" s="1"/>
    </row>
    <row r="9" spans="2:6" ht="22.5" customHeight="1">
      <c r="B9" s="3" t="s">
        <v>67</v>
      </c>
      <c r="C9" s="18" t="s">
        <v>28</v>
      </c>
      <c r="D9" s="1" t="s">
        <v>69</v>
      </c>
      <c r="E9" s="18" t="s">
        <v>70</v>
      </c>
      <c r="F9" s="1"/>
    </row>
    <row r="11" spans="2:5" ht="16.5">
      <c r="B11" s="4" t="s">
        <v>75</v>
      </c>
      <c r="C11" s="6" t="s">
        <v>29</v>
      </c>
      <c r="D11" s="6" t="s">
        <v>64</v>
      </c>
      <c r="E11" s="19" t="s">
        <v>68</v>
      </c>
    </row>
    <row r="12" spans="2:5" ht="54.75" customHeight="1">
      <c r="B12" s="1" t="s">
        <v>27</v>
      </c>
      <c r="C12" s="18" t="s">
        <v>28</v>
      </c>
      <c r="D12" s="2" t="s">
        <v>76</v>
      </c>
      <c r="E12" s="1"/>
    </row>
    <row r="13" spans="2:5" ht="45.75" customHeight="1">
      <c r="B13" s="1" t="s">
        <v>38</v>
      </c>
      <c r="C13" s="18" t="s">
        <v>28</v>
      </c>
      <c r="D13" s="2" t="s">
        <v>79</v>
      </c>
      <c r="E13" s="1"/>
    </row>
    <row r="14" spans="2:5" ht="45.75" customHeight="1">
      <c r="B14" s="1" t="s">
        <v>78</v>
      </c>
      <c r="C14" s="18" t="s">
        <v>28</v>
      </c>
      <c r="D14" s="2" t="s">
        <v>80</v>
      </c>
      <c r="E14" s="1"/>
    </row>
    <row r="15" spans="2:5" ht="40.5" customHeight="1">
      <c r="B15" s="1" t="s">
        <v>82</v>
      </c>
      <c r="C15" s="18" t="s">
        <v>28</v>
      </c>
      <c r="D15" s="2" t="s">
        <v>81</v>
      </c>
      <c r="E15" s="1"/>
    </row>
    <row r="16" spans="2:5" ht="27.75" customHeight="1">
      <c r="B16" s="1" t="s">
        <v>0</v>
      </c>
      <c r="C16" s="18" t="s">
        <v>28</v>
      </c>
      <c r="D16" s="1" t="s">
        <v>77</v>
      </c>
      <c r="E16" s="1"/>
    </row>
    <row r="17" spans="2:5" ht="50.25" customHeight="1">
      <c r="B17" s="1" t="s">
        <v>83</v>
      </c>
      <c r="C17" s="18" t="s">
        <v>28</v>
      </c>
      <c r="D17" s="2" t="s">
        <v>84</v>
      </c>
      <c r="E17" s="1"/>
    </row>
    <row r="18" spans="2:5" ht="61.5" customHeight="1">
      <c r="B18" s="1" t="s">
        <v>85</v>
      </c>
      <c r="C18" s="18" t="s">
        <v>28</v>
      </c>
      <c r="D18" s="2" t="s">
        <v>86</v>
      </c>
      <c r="E18" s="1"/>
    </row>
    <row r="19" spans="2:5" ht="38.25" customHeight="1">
      <c r="B19" s="1" t="s">
        <v>87</v>
      </c>
      <c r="C19" s="18" t="s">
        <v>28</v>
      </c>
      <c r="D19" s="2" t="s">
        <v>88</v>
      </c>
      <c r="E19" s="1"/>
    </row>
  </sheetData>
  <sheetProtection/>
  <mergeCells count="1">
    <mergeCell ref="C3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4"/>
  <sheetViews>
    <sheetView zoomScalePageLayoutView="0" workbookViewId="0" topLeftCell="A7">
      <selection activeCell="B3" sqref="B3"/>
    </sheetView>
  </sheetViews>
  <sheetFormatPr defaultColWidth="9.00390625" defaultRowHeight="16.5"/>
  <cols>
    <col min="2" max="2" width="17.875" style="0" customWidth="1"/>
  </cols>
  <sheetData>
    <row r="2" ht="16.5">
      <c r="B2" s="21" t="s">
        <v>93</v>
      </c>
    </row>
    <row r="3" spans="2:5" ht="16.5">
      <c r="B3" s="1"/>
      <c r="C3" s="18" t="s">
        <v>91</v>
      </c>
      <c r="D3" s="18" t="s">
        <v>92</v>
      </c>
      <c r="E3" s="18" t="s">
        <v>95</v>
      </c>
    </row>
    <row r="4" spans="2:5" ht="16.5">
      <c r="B4" s="1" t="s">
        <v>89</v>
      </c>
      <c r="C4" s="1"/>
      <c r="D4" s="1"/>
      <c r="E4" s="22">
        <v>772</v>
      </c>
    </row>
    <row r="5" spans="2:5" ht="16.5">
      <c r="B5" s="1" t="s">
        <v>90</v>
      </c>
      <c r="C5" s="1"/>
      <c r="D5" s="1"/>
      <c r="E5" s="22">
        <v>3000</v>
      </c>
    </row>
    <row r="6" spans="2:5" ht="16.5">
      <c r="B6" s="1" t="s">
        <v>99</v>
      </c>
      <c r="C6" s="1">
        <v>50</v>
      </c>
      <c r="D6" s="1">
        <v>70</v>
      </c>
      <c r="E6" s="22">
        <f>C6*D6</f>
        <v>3500</v>
      </c>
    </row>
    <row r="7" spans="2:5" ht="16.5">
      <c r="B7" s="20" t="s">
        <v>98</v>
      </c>
      <c r="C7" s="20"/>
      <c r="D7" s="20"/>
      <c r="E7" s="23">
        <f>SUM(E4:E6)</f>
        <v>7272</v>
      </c>
    </row>
    <row r="10" ht="16.5">
      <c r="B10" s="21" t="s">
        <v>94</v>
      </c>
    </row>
    <row r="11" spans="2:5" ht="16.5">
      <c r="B11" s="1"/>
      <c r="C11" s="18" t="s">
        <v>91</v>
      </c>
      <c r="D11" s="18" t="s">
        <v>92</v>
      </c>
      <c r="E11" s="18" t="s">
        <v>95</v>
      </c>
    </row>
    <row r="12" spans="2:5" ht="16.5">
      <c r="B12" s="1" t="s">
        <v>96</v>
      </c>
      <c r="C12" s="22">
        <v>2000</v>
      </c>
      <c r="D12" s="22">
        <v>1</v>
      </c>
      <c r="E12" s="22">
        <f>C12*D12</f>
        <v>2000</v>
      </c>
    </row>
    <row r="13" spans="2:5" ht="16.5">
      <c r="B13" s="1" t="s">
        <v>102</v>
      </c>
      <c r="C13" s="22">
        <v>1</v>
      </c>
      <c r="D13" s="22">
        <v>300</v>
      </c>
      <c r="E13" s="22">
        <f aca="true" t="shared" si="0" ref="E13:E19">C13*D13</f>
        <v>300</v>
      </c>
    </row>
    <row r="14" spans="2:5" ht="16.5">
      <c r="B14" s="1" t="s">
        <v>103</v>
      </c>
      <c r="C14" s="22">
        <v>100</v>
      </c>
      <c r="D14" s="22">
        <v>3</v>
      </c>
      <c r="E14" s="22">
        <f t="shared" si="0"/>
        <v>300</v>
      </c>
    </row>
    <row r="15" spans="2:5" ht="16.5">
      <c r="B15" s="1" t="s">
        <v>104</v>
      </c>
      <c r="C15" s="22">
        <v>40</v>
      </c>
      <c r="D15" s="22">
        <v>70</v>
      </c>
      <c r="E15" s="22">
        <f t="shared" si="0"/>
        <v>2800</v>
      </c>
    </row>
    <row r="16" spans="2:5" ht="16.5">
      <c r="B16" s="1" t="s">
        <v>100</v>
      </c>
      <c r="C16" s="22">
        <v>25</v>
      </c>
      <c r="D16" s="22">
        <v>10</v>
      </c>
      <c r="E16" s="22">
        <f t="shared" si="0"/>
        <v>250</v>
      </c>
    </row>
    <row r="17" spans="2:5" ht="16.5">
      <c r="B17" s="1" t="s">
        <v>101</v>
      </c>
      <c r="C17" s="22">
        <v>1000</v>
      </c>
      <c r="D17" s="22">
        <v>1</v>
      </c>
      <c r="E17" s="22">
        <f t="shared" si="0"/>
        <v>1000</v>
      </c>
    </row>
    <row r="18" spans="2:5" ht="16.5">
      <c r="B18" s="1"/>
      <c r="C18" s="22"/>
      <c r="D18" s="22"/>
      <c r="E18" s="22">
        <f t="shared" si="0"/>
        <v>0</v>
      </c>
    </row>
    <row r="19" spans="2:5" ht="16.5">
      <c r="B19" s="1"/>
      <c r="C19" s="22"/>
      <c r="D19" s="22"/>
      <c r="E19" s="22">
        <f t="shared" si="0"/>
        <v>0</v>
      </c>
    </row>
    <row r="20" spans="2:5" ht="16.5">
      <c r="B20" s="1"/>
      <c r="C20" s="22"/>
      <c r="D20" s="22"/>
      <c r="E20" s="22">
        <f>C20*D20</f>
        <v>0</v>
      </c>
    </row>
    <row r="21" spans="2:5" ht="16.5">
      <c r="B21" s="20" t="s">
        <v>98</v>
      </c>
      <c r="C21" s="23"/>
      <c r="D21" s="23"/>
      <c r="E21" s="23">
        <f>SUM(E12:E20)</f>
        <v>6650</v>
      </c>
    </row>
    <row r="24" spans="2:5" ht="16.5">
      <c r="B24" s="41" t="s">
        <v>97</v>
      </c>
      <c r="C24" s="42"/>
      <c r="D24" s="43"/>
      <c r="E24" s="24">
        <f>E7-E21</f>
        <v>622</v>
      </c>
    </row>
  </sheetData>
  <sheetProtection/>
  <mergeCells count="1">
    <mergeCell ref="B24:D2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4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9.00390625" defaultRowHeight="16.5"/>
  <cols>
    <col min="1" max="1" width="3.125" style="0" customWidth="1"/>
    <col min="2" max="2" width="19.125" style="0" customWidth="1"/>
    <col min="3" max="3" width="11.50390625" style="0" customWidth="1"/>
    <col min="4" max="4" width="18.875" style="0" customWidth="1"/>
    <col min="5" max="5" width="19.50390625" style="0" customWidth="1"/>
    <col min="6" max="6" width="19.375" style="0" customWidth="1"/>
    <col min="7" max="7" width="19.125" style="0" bestFit="1" customWidth="1"/>
    <col min="8" max="8" width="19.00390625" style="0" bestFit="1" customWidth="1"/>
  </cols>
  <sheetData>
    <row r="2" spans="2:8" ht="19.5">
      <c r="B2" s="8" t="s">
        <v>45</v>
      </c>
      <c r="C2" s="8" t="s">
        <v>43</v>
      </c>
      <c r="D2" s="8" t="s">
        <v>46</v>
      </c>
      <c r="E2" s="12" t="s">
        <v>44</v>
      </c>
      <c r="F2" s="12" t="s">
        <v>60</v>
      </c>
      <c r="G2" s="12" t="s">
        <v>61</v>
      </c>
      <c r="H2" s="12" t="s">
        <v>62</v>
      </c>
    </row>
    <row r="3" spans="2:8" ht="19.5">
      <c r="B3" s="15" t="s">
        <v>47</v>
      </c>
      <c r="C3" s="10" t="s">
        <v>48</v>
      </c>
      <c r="D3" s="10">
        <v>2</v>
      </c>
      <c r="E3" s="11"/>
      <c r="F3" s="11"/>
      <c r="G3" s="11"/>
      <c r="H3" s="11"/>
    </row>
    <row r="4" spans="2:8" ht="19.5">
      <c r="B4" s="15" t="s">
        <v>49</v>
      </c>
      <c r="C4" s="10" t="s">
        <v>48</v>
      </c>
      <c r="D4" s="10">
        <v>2</v>
      </c>
      <c r="E4" s="11"/>
      <c r="F4" s="11"/>
      <c r="G4" s="11"/>
      <c r="H4" s="11"/>
    </row>
    <row r="5" spans="2:8" ht="19.5">
      <c r="B5" s="15" t="s">
        <v>50</v>
      </c>
      <c r="C5" s="10" t="s">
        <v>48</v>
      </c>
      <c r="D5" s="10">
        <v>2</v>
      </c>
      <c r="E5" s="11"/>
      <c r="F5" s="11"/>
      <c r="G5" s="11"/>
      <c r="H5" s="11"/>
    </row>
    <row r="6" spans="2:8" ht="19.5">
      <c r="B6" s="15" t="s">
        <v>51</v>
      </c>
      <c r="C6" s="10" t="s">
        <v>48</v>
      </c>
      <c r="D6" s="10">
        <v>2</v>
      </c>
      <c r="E6" s="11"/>
      <c r="F6" s="11"/>
      <c r="G6" s="11"/>
      <c r="H6" s="11"/>
    </row>
    <row r="7" spans="2:8" ht="19.5">
      <c r="B7" s="15" t="s">
        <v>52</v>
      </c>
      <c r="C7" s="10" t="s">
        <v>48</v>
      </c>
      <c r="D7" s="10">
        <v>2</v>
      </c>
      <c r="E7" s="11"/>
      <c r="F7" s="11"/>
      <c r="G7" s="11"/>
      <c r="H7" s="11"/>
    </row>
    <row r="8" spans="2:8" ht="19.5">
      <c r="B8" s="15" t="s">
        <v>53</v>
      </c>
      <c r="C8" s="10" t="s">
        <v>48</v>
      </c>
      <c r="D8" s="10">
        <v>2</v>
      </c>
      <c r="E8" s="11"/>
      <c r="F8" s="11"/>
      <c r="G8" s="11"/>
      <c r="H8" s="11"/>
    </row>
    <row r="9" spans="2:8" ht="19.5">
      <c r="B9" s="15" t="s">
        <v>54</v>
      </c>
      <c r="C9" s="10" t="s">
        <v>55</v>
      </c>
      <c r="D9" s="10">
        <v>1</v>
      </c>
      <c r="E9" s="11"/>
      <c r="F9" s="47"/>
      <c r="G9" s="11"/>
      <c r="H9" s="47"/>
    </row>
    <row r="10" spans="2:8" ht="19.5">
      <c r="B10" s="15" t="s">
        <v>56</v>
      </c>
      <c r="C10" s="10" t="s">
        <v>55</v>
      </c>
      <c r="D10" s="10">
        <v>1</v>
      </c>
      <c r="E10" s="11"/>
      <c r="F10" s="48"/>
      <c r="G10" s="11"/>
      <c r="H10" s="48"/>
    </row>
    <row r="11" spans="2:8" ht="19.5">
      <c r="B11" s="15" t="s">
        <v>57</v>
      </c>
      <c r="C11" s="10" t="s">
        <v>55</v>
      </c>
      <c r="D11" s="10">
        <v>1</v>
      </c>
      <c r="E11" s="11"/>
      <c r="F11" s="49"/>
      <c r="G11" s="11"/>
      <c r="H11" s="49"/>
    </row>
    <row r="12" spans="2:8" ht="19.5">
      <c r="B12" s="14" t="s">
        <v>58</v>
      </c>
      <c r="C12" s="44">
        <f>SUM(D3:D11)</f>
        <v>15</v>
      </c>
      <c r="D12" s="44"/>
      <c r="E12" s="16"/>
      <c r="F12" s="16"/>
      <c r="G12" s="17"/>
      <c r="H12" s="17"/>
    </row>
    <row r="13" spans="2:8" ht="16.5">
      <c r="B13" s="9"/>
      <c r="C13" s="45" t="s">
        <v>59</v>
      </c>
      <c r="D13" s="46"/>
      <c r="E13" s="13"/>
      <c r="F13" s="13"/>
      <c r="G13" s="7"/>
      <c r="H13" s="7"/>
    </row>
    <row r="14" spans="2:6" ht="16.5">
      <c r="B14" s="9"/>
      <c r="C14" s="9"/>
      <c r="D14" s="9"/>
      <c r="E14" s="9"/>
      <c r="F14" s="9"/>
    </row>
  </sheetData>
  <sheetProtection/>
  <mergeCells count="4">
    <mergeCell ref="C12:D12"/>
    <mergeCell ref="C13:D13"/>
    <mergeCell ref="F9:F11"/>
    <mergeCell ref="H9:H11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2011-09-27T14:21:10Z</dcterms:created>
  <dcterms:modified xsi:type="dcterms:W3CDTF">2012-09-18T22:57:37Z</dcterms:modified>
  <cp:category/>
  <cp:version/>
  <cp:contentType/>
  <cp:contentStatus/>
</cp:coreProperties>
</file>