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<sst xmlns="http://schemas.openxmlformats.org/spreadsheetml/2006/main" count="425" uniqueCount="175">
  <si>
    <t>China</t>
  </si>
  <si>
    <t>Excellence</t>
  </si>
  <si>
    <t>NTU</t>
  </si>
  <si>
    <t>Hualien</t>
  </si>
  <si>
    <t>NCCU</t>
  </si>
  <si>
    <t xml:space="preserve">Grand </t>
  </si>
  <si>
    <t>YWCA</t>
  </si>
  <si>
    <t>Formosa</t>
  </si>
  <si>
    <t>NLFD</t>
  </si>
  <si>
    <t>TTY</t>
  </si>
  <si>
    <t>EDS</t>
  </si>
  <si>
    <t>Sunshine</t>
  </si>
  <si>
    <t>Sunrise</t>
  </si>
  <si>
    <t>GIT</t>
  </si>
  <si>
    <t>FDC</t>
  </si>
  <si>
    <t>PECL</t>
  </si>
  <si>
    <t>CECI</t>
  </si>
  <si>
    <t>Innovative</t>
  </si>
  <si>
    <t>CTCI</t>
  </si>
  <si>
    <t>Legacy</t>
  </si>
  <si>
    <t>Galaxy</t>
  </si>
  <si>
    <t>FJU</t>
  </si>
  <si>
    <t>C1</t>
  </si>
  <si>
    <t>C2</t>
  </si>
  <si>
    <t>C3</t>
  </si>
  <si>
    <t>B2</t>
  </si>
  <si>
    <t>B3</t>
  </si>
  <si>
    <t>B1</t>
  </si>
  <si>
    <t xml:space="preserve"> Taichung</t>
  </si>
  <si>
    <t>Wheelers</t>
  </si>
  <si>
    <t>Ale Ultimate</t>
  </si>
  <si>
    <t>Beast</t>
  </si>
  <si>
    <t xml:space="preserve">ChangHua </t>
  </si>
  <si>
    <t>Fengyuan</t>
  </si>
  <si>
    <t xml:space="preserve">Tachia </t>
  </si>
  <si>
    <t>New Century</t>
  </si>
  <si>
    <t xml:space="preserve">Fluency </t>
  </si>
  <si>
    <t xml:space="preserve">Wenchang </t>
  </si>
  <si>
    <t>樂陶陶</t>
  </si>
  <si>
    <t>中興新村</t>
  </si>
  <si>
    <t>花壇</t>
  </si>
  <si>
    <t>全方位</t>
  </si>
  <si>
    <t>中央日語</t>
  </si>
  <si>
    <t>埔心台</t>
  </si>
  <si>
    <t>彰化台</t>
  </si>
  <si>
    <t>台中台</t>
  </si>
  <si>
    <t>高雄台</t>
  </si>
  <si>
    <t>Div. B</t>
  </si>
  <si>
    <t>Div. C</t>
  </si>
  <si>
    <t>Div. F</t>
  </si>
  <si>
    <t>F4</t>
  </si>
  <si>
    <t>Kaohsiung</t>
  </si>
  <si>
    <t>Scientech</t>
  </si>
  <si>
    <t>Tsoying</t>
  </si>
  <si>
    <t>Pingtung</t>
  </si>
  <si>
    <t>Tainan</t>
  </si>
  <si>
    <t xml:space="preserve">Red Hill </t>
  </si>
  <si>
    <t>Chia-Yi</t>
  </si>
  <si>
    <t>Elite</t>
  </si>
  <si>
    <t>Yuan Shan</t>
  </si>
  <si>
    <t>ALE Max</t>
  </si>
  <si>
    <t xml:space="preserve">Top Gun </t>
  </si>
  <si>
    <t>Div. D</t>
  </si>
  <si>
    <r>
      <t>Na</t>
    </r>
    <r>
      <rPr>
        <sz val="12"/>
        <rFont val="新細明體"/>
        <family val="0"/>
      </rPr>
      <t>n</t>
    </r>
    <r>
      <rPr>
        <sz val="12"/>
        <rFont val="新細明體"/>
        <family val="0"/>
      </rPr>
      <t xml:space="preserve">tou </t>
    </r>
  </si>
  <si>
    <t>Taoyuan</t>
  </si>
  <si>
    <t>LongTan</t>
  </si>
  <si>
    <t>Guan-Xi</t>
  </si>
  <si>
    <t>Hsin-Chu</t>
  </si>
  <si>
    <t>Sampo</t>
  </si>
  <si>
    <t>Chung Li</t>
  </si>
  <si>
    <t>E1</t>
  </si>
  <si>
    <t>E2</t>
  </si>
  <si>
    <t>E3</t>
  </si>
  <si>
    <t>Div. E</t>
  </si>
  <si>
    <t>NCU</t>
  </si>
  <si>
    <t>Chang Gung</t>
  </si>
  <si>
    <t>Div. A</t>
  </si>
  <si>
    <t>Prestige</t>
  </si>
  <si>
    <t>Premium</t>
  </si>
  <si>
    <t>Ale Elite</t>
  </si>
  <si>
    <t>MSD</t>
  </si>
  <si>
    <t>Taipei</t>
  </si>
  <si>
    <t>ICBC</t>
  </si>
  <si>
    <t>Ta Ren</t>
  </si>
  <si>
    <t>Ale Ladder</t>
  </si>
  <si>
    <t>A3</t>
  </si>
  <si>
    <t>NTOU-P</t>
  </si>
  <si>
    <t>NTOU</t>
  </si>
  <si>
    <t>Happy Life</t>
  </si>
  <si>
    <t>Ocean Bi</t>
  </si>
  <si>
    <t>A5</t>
  </si>
  <si>
    <t>BID</t>
  </si>
  <si>
    <t>Joy</t>
  </si>
  <si>
    <t>World Mosaic</t>
  </si>
  <si>
    <r>
      <t>Ne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Hu</t>
    </r>
  </si>
  <si>
    <t>Sparkle</t>
  </si>
  <si>
    <t>Tien Mou</t>
  </si>
  <si>
    <t>Spark</t>
  </si>
  <si>
    <t>Yang Ming</t>
  </si>
  <si>
    <t>Ron Chen</t>
  </si>
  <si>
    <t>Grace Hsu</t>
  </si>
  <si>
    <t xml:space="preserve">YZU </t>
  </si>
  <si>
    <t xml:space="preserve">Legend </t>
  </si>
  <si>
    <t xml:space="preserve">YMIC </t>
  </si>
  <si>
    <t xml:space="preserve">Sunflower </t>
  </si>
  <si>
    <t xml:space="preserve">Cheer </t>
  </si>
  <si>
    <t xml:space="preserve">Taiwian Hakka </t>
  </si>
  <si>
    <t xml:space="preserve">Happy </t>
  </si>
  <si>
    <t xml:space="preserve">YAMA KAWA </t>
  </si>
  <si>
    <t>Tai Futures</t>
  </si>
  <si>
    <t xml:space="preserve">Ronald </t>
  </si>
  <si>
    <t>Paul Lee</t>
  </si>
  <si>
    <t>Shih-Chun Tu</t>
  </si>
  <si>
    <t>A1</t>
  </si>
  <si>
    <t>Gloria Chou</t>
  </si>
  <si>
    <t>A2</t>
  </si>
  <si>
    <t>TY Hao</t>
  </si>
  <si>
    <t>May Wun</t>
  </si>
  <si>
    <t>A4</t>
  </si>
  <si>
    <t>Jasmine Liao</t>
  </si>
  <si>
    <t>Cory Chen</t>
  </si>
  <si>
    <t>Helen Lin</t>
  </si>
  <si>
    <t>Jude Wei</t>
  </si>
  <si>
    <t>Josephine Tu</t>
  </si>
  <si>
    <t>C4</t>
  </si>
  <si>
    <t>C5</t>
  </si>
  <si>
    <t>Vera Chang</t>
  </si>
  <si>
    <t>D1</t>
  </si>
  <si>
    <t>Scott Chen</t>
  </si>
  <si>
    <t>D2</t>
  </si>
  <si>
    <t>Renee Tsai</t>
  </si>
  <si>
    <t>D3</t>
  </si>
  <si>
    <t>Jonathan Chen</t>
  </si>
  <si>
    <t>Bob Wang</t>
  </si>
  <si>
    <t>Jason Lin</t>
  </si>
  <si>
    <t>Josh Yang</t>
  </si>
  <si>
    <t>F1</t>
  </si>
  <si>
    <t>James Chang</t>
  </si>
  <si>
    <t>F2</t>
  </si>
  <si>
    <t>Qun-Lon Lee</t>
  </si>
  <si>
    <t>F3</t>
  </si>
  <si>
    <t>Jian-Sung Wei</t>
  </si>
  <si>
    <t>A</t>
  </si>
  <si>
    <t>ATM</t>
  </si>
  <si>
    <t>C</t>
  </si>
  <si>
    <t>A</t>
  </si>
  <si>
    <t>C</t>
  </si>
  <si>
    <r>
      <t>月份</t>
    </r>
    <r>
      <rPr>
        <sz val="12"/>
        <rFont val="Times New Roman"/>
        <family val="1"/>
      </rPr>
      <t xml:space="preserve"> Month</t>
    </r>
  </si>
  <si>
    <t xml:space="preserve">Pacific </t>
  </si>
  <si>
    <t xml:space="preserve">Success  </t>
  </si>
  <si>
    <t xml:space="preserve">Peace </t>
  </si>
  <si>
    <t xml:space="preserve">Hai-Lan-Lan </t>
  </si>
  <si>
    <t>Doris Huang</t>
  </si>
  <si>
    <t>Marian Hsiao</t>
  </si>
  <si>
    <t>Doris Liu</t>
  </si>
  <si>
    <t>Mike Kuo</t>
  </si>
  <si>
    <t>Steve Chiu</t>
  </si>
  <si>
    <t>2005-2006  Clubs' Educational Achievement Schedule  CTM, ATM, CL/AL/DTM</t>
  </si>
  <si>
    <t>L</t>
  </si>
  <si>
    <t>L</t>
  </si>
  <si>
    <t>Chung Kung</t>
  </si>
  <si>
    <t>ALE Spec.</t>
  </si>
  <si>
    <t>CTM</t>
  </si>
  <si>
    <t>A/CL/D</t>
  </si>
  <si>
    <t>總計</t>
  </si>
  <si>
    <r>
      <t>F</t>
    </r>
    <r>
      <rPr>
        <sz val="12"/>
        <rFont val="新細明體"/>
        <family val="0"/>
      </rPr>
      <t>部合計</t>
    </r>
  </si>
  <si>
    <r>
      <t>A</t>
    </r>
    <r>
      <rPr>
        <sz val="12"/>
        <rFont val="細明體"/>
        <family val="3"/>
      </rPr>
      <t>部合計</t>
    </r>
  </si>
  <si>
    <r>
      <t>B</t>
    </r>
    <r>
      <rPr>
        <sz val="12"/>
        <rFont val="新細明體"/>
        <family val="0"/>
      </rPr>
      <t>部合計</t>
    </r>
  </si>
  <si>
    <r>
      <t>C</t>
    </r>
    <r>
      <rPr>
        <sz val="12"/>
        <rFont val="新細明體"/>
        <family val="0"/>
      </rPr>
      <t>部合計</t>
    </r>
  </si>
  <si>
    <r>
      <t>D</t>
    </r>
    <r>
      <rPr>
        <sz val="12"/>
        <rFont val="新細明體"/>
        <family val="0"/>
      </rPr>
      <t>部合計</t>
    </r>
  </si>
  <si>
    <r>
      <t>E</t>
    </r>
    <r>
      <rPr>
        <sz val="12"/>
        <rFont val="細明體"/>
        <family val="3"/>
      </rPr>
      <t>部合計</t>
    </r>
  </si>
  <si>
    <r>
      <t>月份</t>
    </r>
    <r>
      <rPr>
        <sz val="12"/>
        <rFont val="Times New Roman"/>
        <family val="1"/>
      </rPr>
      <t>Month</t>
    </r>
  </si>
  <si>
    <r>
      <t>月份</t>
    </r>
    <r>
      <rPr>
        <sz val="12"/>
        <rFont val="Times New Roman"/>
        <family val="1"/>
      </rPr>
      <t>Month</t>
    </r>
  </si>
  <si>
    <t>James Lin</t>
  </si>
  <si>
    <r>
      <t>YunTec</t>
    </r>
    <r>
      <rPr>
        <sz val="12"/>
        <rFont val="新細明體"/>
        <family val="0"/>
      </rPr>
      <t>h</t>
    </r>
    <r>
      <rPr>
        <sz val="12"/>
        <rFont val="新細明體"/>
        <family val="0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</si>
</sst>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6">
    <font>
      <sz val="12"/>
      <name val="新細明體"/>
      <family val="0"/>
    </font>
    <font>
      <sz val="9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10"/>
      <name val="MS Gothic"/>
      <family val="3"/>
    </font>
    <font>
      <sz val="10"/>
      <name val="新細明體"/>
      <family val="1"/>
    </font>
    <font>
      <sz val="10"/>
      <name val="Helvetica"/>
      <family val="2"/>
    </font>
    <font>
      <sz val="14"/>
      <name val="標楷體"/>
      <family val="4"/>
    </font>
    <font>
      <sz val="14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 Narrow"/>
      <family val="2"/>
    </font>
    <font>
      <sz val="10"/>
      <name val="標楷體"/>
      <family val="4"/>
    </font>
    <font>
      <sz val="10"/>
      <name val="Times New Roman"/>
      <family val="1"/>
    </font>
    <font>
      <b/>
      <sz val="12"/>
      <name val="新細明體"/>
      <family val="0"/>
    </font>
    <font>
      <sz val="12"/>
      <color indexed="63"/>
      <name val="新細明體"/>
      <family val="1"/>
    </font>
    <font>
      <sz val="12"/>
      <color indexed="63"/>
      <name val="Times New Roman"/>
      <family val="1"/>
    </font>
    <font>
      <sz val="10"/>
      <color indexed="63"/>
      <name val="新細明體"/>
      <family val="1"/>
    </font>
    <font>
      <sz val="10"/>
      <color indexed="63"/>
      <name val="Arial Narrow"/>
      <family val="2"/>
    </font>
    <font>
      <sz val="14"/>
      <color indexed="63"/>
      <name val="標楷體"/>
      <family val="4"/>
    </font>
    <font>
      <b/>
      <sz val="12"/>
      <color indexed="63"/>
      <name val="新細明體"/>
      <family val="1"/>
    </font>
    <font>
      <sz val="9"/>
      <color indexed="63"/>
      <name val="Times New Roman"/>
      <family val="1"/>
    </font>
    <font>
      <b/>
      <sz val="10"/>
      <color indexed="63"/>
      <name val="MS Gothic"/>
      <family val="3"/>
    </font>
    <font>
      <sz val="10"/>
      <color indexed="63"/>
      <name val="Helvetica"/>
      <family val="2"/>
    </font>
    <font>
      <sz val="14"/>
      <color indexed="63"/>
      <name val="Times New Roman"/>
      <family val="1"/>
    </font>
    <font>
      <sz val="12"/>
      <name val="細明體"/>
      <family val="3"/>
    </font>
    <font>
      <sz val="14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20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1" xfId="0" applyFont="1" applyFill="1" applyBorder="1" applyAlignment="1">
      <alignment/>
    </xf>
    <xf numFmtId="0" fontId="26" fillId="0" borderId="1" xfId="0" applyFont="1" applyBorder="1" applyAlignment="1">
      <alignment vertical="center"/>
    </xf>
    <xf numFmtId="0" fontId="30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top" wrapText="1"/>
    </xf>
    <xf numFmtId="0" fontId="27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justify" vertical="top" wrapText="1"/>
    </xf>
    <xf numFmtId="0" fontId="33" fillId="0" borderId="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1"/>
  <sheetViews>
    <sheetView tabSelected="1" workbookViewId="0" topLeftCell="A25">
      <selection activeCell="S39" sqref="S39"/>
    </sheetView>
  </sheetViews>
  <sheetFormatPr defaultColWidth="9.00390625" defaultRowHeight="16.5"/>
  <cols>
    <col min="1" max="1" width="8.00390625" style="9" customWidth="1"/>
    <col min="2" max="2" width="10.375" style="5" customWidth="1"/>
    <col min="3" max="3" width="2.875" style="64" bestFit="1" customWidth="1"/>
    <col min="4" max="4" width="3.00390625" style="0" bestFit="1" customWidth="1"/>
    <col min="5" max="5" width="2.50390625" style="0" bestFit="1" customWidth="1"/>
    <col min="6" max="7" width="2.875" style="0" bestFit="1" customWidth="1"/>
    <col min="8" max="8" width="3.125" style="0" customWidth="1"/>
    <col min="9" max="9" width="2.875" style="80" bestFit="1" customWidth="1"/>
    <col min="10" max="11" width="2.50390625" style="0" bestFit="1" customWidth="1"/>
    <col min="12" max="12" width="2.875" style="0" bestFit="1" customWidth="1"/>
    <col min="13" max="14" width="2.50390625" style="0" bestFit="1" customWidth="1"/>
    <col min="15" max="16" width="2.875" style="0" bestFit="1" customWidth="1"/>
    <col min="17" max="17" width="3.00390625" style="0" customWidth="1"/>
    <col min="18" max="19" width="2.875" style="0" bestFit="1" customWidth="1"/>
    <col min="20" max="20" width="3.625" style="0" customWidth="1"/>
    <col min="21" max="22" width="2.875" style="0" bestFit="1" customWidth="1"/>
    <col min="23" max="23" width="3.625" style="0" customWidth="1"/>
    <col min="24" max="25" width="2.875" style="0" bestFit="1" customWidth="1"/>
    <col min="26" max="26" width="3.375" style="0" customWidth="1"/>
    <col min="27" max="28" width="2.875" style="0" bestFit="1" customWidth="1"/>
    <col min="29" max="29" width="3.375" style="0" customWidth="1"/>
    <col min="30" max="31" width="2.875" style="0" bestFit="1" customWidth="1"/>
    <col min="32" max="32" width="3.25390625" style="0" customWidth="1"/>
    <col min="33" max="34" width="2.875" style="0" bestFit="1" customWidth="1"/>
    <col min="35" max="35" width="3.625" style="0" customWidth="1"/>
    <col min="36" max="37" width="2.875" style="0" bestFit="1" customWidth="1"/>
    <col min="38" max="38" width="4.00390625" style="0" bestFit="1" customWidth="1"/>
  </cols>
  <sheetData>
    <row r="1" spans="1:38" ht="24.75" customHeight="1">
      <c r="A1" s="54" t="s">
        <v>157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8" ht="16.5">
      <c r="A2" s="25"/>
      <c r="B2" s="16" t="s">
        <v>171</v>
      </c>
      <c r="C2" s="81">
        <v>7</v>
      </c>
      <c r="D2" s="81"/>
      <c r="E2" s="81"/>
      <c r="F2" s="81">
        <v>8</v>
      </c>
      <c r="G2" s="81"/>
      <c r="H2" s="81"/>
      <c r="I2" s="81">
        <v>9</v>
      </c>
      <c r="J2" s="81"/>
      <c r="K2" s="81"/>
      <c r="L2" s="81">
        <v>10</v>
      </c>
      <c r="M2" s="81"/>
      <c r="N2" s="81"/>
      <c r="O2" s="81">
        <v>11</v>
      </c>
      <c r="P2" s="81"/>
      <c r="Q2" s="81"/>
      <c r="R2" s="81">
        <v>12</v>
      </c>
      <c r="S2" s="81"/>
      <c r="T2" s="81"/>
      <c r="U2" s="81">
        <v>1</v>
      </c>
      <c r="V2" s="81"/>
      <c r="W2" s="81"/>
      <c r="X2" s="81">
        <v>2</v>
      </c>
      <c r="Y2" s="81"/>
      <c r="Z2" s="81"/>
      <c r="AA2" s="81">
        <v>3</v>
      </c>
      <c r="AB2" s="81"/>
      <c r="AC2" s="81"/>
      <c r="AD2" s="81">
        <v>4</v>
      </c>
      <c r="AE2" s="81"/>
      <c r="AF2" s="81"/>
      <c r="AG2" s="81">
        <v>5</v>
      </c>
      <c r="AH2" s="81"/>
      <c r="AI2" s="81"/>
      <c r="AJ2" s="81">
        <v>6</v>
      </c>
      <c r="AK2" s="81"/>
      <c r="AL2" s="81"/>
    </row>
    <row r="3" spans="1:38" ht="16.5">
      <c r="A3" s="25"/>
      <c r="B3" s="16"/>
      <c r="C3" s="60" t="s">
        <v>144</v>
      </c>
      <c r="D3" s="13" t="s">
        <v>145</v>
      </c>
      <c r="E3" s="14" t="s">
        <v>159</v>
      </c>
      <c r="F3" s="14" t="s">
        <v>144</v>
      </c>
      <c r="G3" s="13" t="s">
        <v>145</v>
      </c>
      <c r="H3" s="14" t="s">
        <v>158</v>
      </c>
      <c r="I3" s="60" t="s">
        <v>144</v>
      </c>
      <c r="J3" s="13" t="s">
        <v>145</v>
      </c>
      <c r="K3" s="14" t="s">
        <v>158</v>
      </c>
      <c r="L3" s="14" t="s">
        <v>144</v>
      </c>
      <c r="M3" s="13" t="s">
        <v>145</v>
      </c>
      <c r="N3" s="14" t="s">
        <v>158</v>
      </c>
      <c r="O3" s="14" t="s">
        <v>144</v>
      </c>
      <c r="P3" s="13" t="s">
        <v>145</v>
      </c>
      <c r="Q3" s="14" t="s">
        <v>158</v>
      </c>
      <c r="R3" s="14" t="s">
        <v>144</v>
      </c>
      <c r="S3" s="13" t="s">
        <v>145</v>
      </c>
      <c r="T3" s="14" t="s">
        <v>158</v>
      </c>
      <c r="U3" s="14" t="s">
        <v>146</v>
      </c>
      <c r="V3" s="14" t="s">
        <v>142</v>
      </c>
      <c r="W3" s="14" t="s">
        <v>158</v>
      </c>
      <c r="X3" s="14" t="s">
        <v>146</v>
      </c>
      <c r="Y3" s="14" t="s">
        <v>142</v>
      </c>
      <c r="Z3" s="14" t="s">
        <v>158</v>
      </c>
      <c r="AA3" s="14" t="s">
        <v>146</v>
      </c>
      <c r="AB3" s="14" t="s">
        <v>142</v>
      </c>
      <c r="AC3" s="14" t="s">
        <v>158</v>
      </c>
      <c r="AD3" s="14" t="s">
        <v>146</v>
      </c>
      <c r="AE3" s="14" t="s">
        <v>142</v>
      </c>
      <c r="AF3" s="14" t="s">
        <v>158</v>
      </c>
      <c r="AG3" s="14" t="s">
        <v>146</v>
      </c>
      <c r="AH3" s="14" t="s">
        <v>142</v>
      </c>
      <c r="AI3" s="14" t="s">
        <v>158</v>
      </c>
      <c r="AJ3" s="14" t="s">
        <v>146</v>
      </c>
      <c r="AK3" s="14" t="s">
        <v>142</v>
      </c>
      <c r="AL3" s="14" t="s">
        <v>158</v>
      </c>
    </row>
    <row r="4" spans="1:38" ht="16.5">
      <c r="A4" s="43" t="s">
        <v>76</v>
      </c>
      <c r="B4" s="15" t="s">
        <v>99</v>
      </c>
      <c r="C4" s="58"/>
      <c r="D4" s="1"/>
      <c r="E4" s="1"/>
      <c r="F4" s="1"/>
      <c r="G4" s="1"/>
      <c r="H4" s="1"/>
      <c r="I4" s="6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6.5">
      <c r="A5" s="44" t="s">
        <v>113</v>
      </c>
      <c r="B5" s="38" t="s">
        <v>114</v>
      </c>
      <c r="C5" s="59"/>
      <c r="D5" s="2"/>
      <c r="E5" s="2"/>
      <c r="F5" s="2"/>
      <c r="G5" s="2"/>
      <c r="H5" s="2"/>
      <c r="I5" s="66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6.5">
      <c r="A6" s="25">
        <v>5808</v>
      </c>
      <c r="B6" s="13" t="s">
        <v>77</v>
      </c>
      <c r="C6" s="58"/>
      <c r="D6" s="13"/>
      <c r="E6" s="13"/>
      <c r="F6" s="13"/>
      <c r="G6" s="13"/>
      <c r="H6" s="13"/>
      <c r="I6" s="67"/>
      <c r="J6" s="13">
        <v>2</v>
      </c>
      <c r="K6" s="1">
        <v>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6.5">
      <c r="A7" s="25">
        <v>2725</v>
      </c>
      <c r="B7" s="13" t="s">
        <v>78</v>
      </c>
      <c r="C7" s="58"/>
      <c r="D7" s="1">
        <v>1</v>
      </c>
      <c r="E7" s="1"/>
      <c r="F7" s="1"/>
      <c r="G7" s="13"/>
      <c r="H7" s="1"/>
      <c r="I7" s="6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6.5">
      <c r="A8" s="25">
        <v>7862</v>
      </c>
      <c r="B8" s="23" t="s">
        <v>79</v>
      </c>
      <c r="C8" s="58"/>
      <c r="D8" s="13"/>
      <c r="E8" s="13"/>
      <c r="F8" s="13"/>
      <c r="G8" s="1"/>
      <c r="H8" s="13"/>
      <c r="I8" s="6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6.5">
      <c r="A9" s="52">
        <v>810967</v>
      </c>
      <c r="B9" s="23" t="s">
        <v>80</v>
      </c>
      <c r="C9" s="58"/>
      <c r="D9" s="23"/>
      <c r="E9" s="23"/>
      <c r="F9" s="23"/>
      <c r="G9" s="23"/>
      <c r="H9" s="23"/>
      <c r="I9" s="65"/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6.5">
      <c r="A10" s="44" t="s">
        <v>115</v>
      </c>
      <c r="B10" s="37" t="s">
        <v>116</v>
      </c>
      <c r="C10" s="58"/>
      <c r="D10" s="2"/>
      <c r="E10" s="2"/>
      <c r="F10" s="2"/>
      <c r="G10" s="2"/>
      <c r="H10" s="2"/>
      <c r="I10" s="66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6.5">
      <c r="A11" s="25">
        <v>1890</v>
      </c>
      <c r="B11" s="16" t="s">
        <v>81</v>
      </c>
      <c r="C11" s="58"/>
      <c r="D11" s="23"/>
      <c r="E11" s="23"/>
      <c r="F11" s="23">
        <v>1</v>
      </c>
      <c r="G11" s="1"/>
      <c r="H11" s="1"/>
      <c r="I11" s="6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6.5">
      <c r="A12" s="25">
        <v>8900</v>
      </c>
      <c r="B12" s="16" t="s">
        <v>82</v>
      </c>
      <c r="C12" s="58">
        <v>2</v>
      </c>
      <c r="D12" s="13"/>
      <c r="E12" s="13">
        <v>1</v>
      </c>
      <c r="F12" s="13"/>
      <c r="G12" s="13"/>
      <c r="H12" s="1"/>
      <c r="I12" s="65"/>
      <c r="J12" s="1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6.5">
      <c r="A13" s="25">
        <v>9917</v>
      </c>
      <c r="B13" s="16" t="s">
        <v>83</v>
      </c>
      <c r="C13" s="58">
        <v>1</v>
      </c>
      <c r="D13" s="13"/>
      <c r="E13" s="13"/>
      <c r="F13" s="13"/>
      <c r="G13" s="13"/>
      <c r="H13" s="13"/>
      <c r="I13" s="6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6.5">
      <c r="A14" s="52">
        <v>675391</v>
      </c>
      <c r="B14" s="16" t="s">
        <v>84</v>
      </c>
      <c r="C14" s="58"/>
      <c r="D14" s="13"/>
      <c r="E14" s="13"/>
      <c r="F14" s="1"/>
      <c r="G14" s="1"/>
      <c r="H14" s="1"/>
      <c r="I14" s="67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6.5">
      <c r="A15" s="44" t="s">
        <v>85</v>
      </c>
      <c r="B15" s="37" t="s">
        <v>117</v>
      </c>
      <c r="C15" s="58"/>
      <c r="D15" s="2"/>
      <c r="E15" s="2"/>
      <c r="F15" s="2"/>
      <c r="G15" s="2"/>
      <c r="H15" s="2"/>
      <c r="I15" s="66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6.5">
      <c r="A16" s="25">
        <v>3635</v>
      </c>
      <c r="B16" s="16" t="s">
        <v>86</v>
      </c>
      <c r="C16" s="58"/>
      <c r="D16" s="13"/>
      <c r="E16" s="1"/>
      <c r="F16" s="1"/>
      <c r="G16" s="13"/>
      <c r="H16" s="13"/>
      <c r="I16" s="6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6.5">
      <c r="A17" s="25">
        <v>4330</v>
      </c>
      <c r="B17" s="16" t="s">
        <v>87</v>
      </c>
      <c r="C17" s="58"/>
      <c r="D17" s="13"/>
      <c r="E17" s="13"/>
      <c r="F17" s="13"/>
      <c r="G17" s="1"/>
      <c r="H17" s="13"/>
      <c r="I17" s="6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6.5">
      <c r="A18" s="25">
        <v>7613</v>
      </c>
      <c r="B18" s="16" t="s">
        <v>88</v>
      </c>
      <c r="C18" s="58"/>
      <c r="D18" s="13"/>
      <c r="E18" s="13"/>
      <c r="F18" s="1"/>
      <c r="G18" s="1"/>
      <c r="H18" s="1"/>
      <c r="I18" s="67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6.5">
      <c r="A19" s="25">
        <v>8322</v>
      </c>
      <c r="B19" s="16" t="s">
        <v>89</v>
      </c>
      <c r="C19" s="58"/>
      <c r="D19" s="13"/>
      <c r="E19" s="1"/>
      <c r="F19" s="1"/>
      <c r="G19" s="1"/>
      <c r="H19" s="1"/>
      <c r="I19" s="6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6.5">
      <c r="A20" s="44" t="s">
        <v>118</v>
      </c>
      <c r="B20" s="37" t="s">
        <v>119</v>
      </c>
      <c r="C20" s="58"/>
      <c r="D20" s="2"/>
      <c r="E20" s="2"/>
      <c r="F20" s="2"/>
      <c r="G20" s="2"/>
      <c r="H20" s="2"/>
      <c r="I20" s="66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6.5">
      <c r="A21" s="14">
        <v>549</v>
      </c>
      <c r="B21" s="16" t="s">
        <v>95</v>
      </c>
      <c r="C21" s="58"/>
      <c r="D21" s="13"/>
      <c r="E21" s="13"/>
      <c r="F21" s="1"/>
      <c r="G21" s="13"/>
      <c r="H21" s="13"/>
      <c r="I21" s="6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6.5">
      <c r="A22" s="14">
        <v>689</v>
      </c>
      <c r="B22" s="16" t="s">
        <v>96</v>
      </c>
      <c r="C22" s="58"/>
      <c r="D22" s="13"/>
      <c r="E22" s="1"/>
      <c r="F22" s="1"/>
      <c r="G22" s="13"/>
      <c r="H22" s="13"/>
      <c r="I22" s="67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6.5">
      <c r="A23" s="14">
        <v>5875</v>
      </c>
      <c r="B23" s="16" t="s">
        <v>97</v>
      </c>
      <c r="C23" s="58"/>
      <c r="D23" s="13"/>
      <c r="E23" s="13"/>
      <c r="F23" s="13"/>
      <c r="G23" s="13"/>
      <c r="H23" s="13"/>
      <c r="I23" s="6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6.5">
      <c r="A24" s="85">
        <v>654073</v>
      </c>
      <c r="B24" s="16" t="s">
        <v>98</v>
      </c>
      <c r="C24" s="58"/>
      <c r="D24" s="1"/>
      <c r="E24" s="1"/>
      <c r="F24" s="1">
        <v>2</v>
      </c>
      <c r="G24" s="1"/>
      <c r="H24" s="1"/>
      <c r="I24" s="6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6.5">
      <c r="A25" s="44" t="s">
        <v>90</v>
      </c>
      <c r="B25" s="37" t="s">
        <v>110</v>
      </c>
      <c r="C25" s="58"/>
      <c r="D25" s="2"/>
      <c r="E25" s="2"/>
      <c r="F25" s="2"/>
      <c r="G25" s="2"/>
      <c r="H25" s="2"/>
      <c r="I25" s="66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6.5">
      <c r="A26" s="25">
        <v>9749</v>
      </c>
      <c r="B26" s="16" t="s">
        <v>91</v>
      </c>
      <c r="C26" s="58">
        <v>1</v>
      </c>
      <c r="D26" s="13"/>
      <c r="E26" s="13"/>
      <c r="F26" s="13"/>
      <c r="G26" s="1"/>
      <c r="H26" s="13"/>
      <c r="I26" s="65"/>
      <c r="J26" s="13"/>
      <c r="K26" s="1">
        <v>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6.5">
      <c r="A27" s="25">
        <v>4647</v>
      </c>
      <c r="B27" s="16" t="s">
        <v>92</v>
      </c>
      <c r="C27" s="58"/>
      <c r="D27" s="13"/>
      <c r="E27" s="1"/>
      <c r="F27" s="1"/>
      <c r="G27" s="13"/>
      <c r="H27" s="13"/>
      <c r="I27" s="65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6.5">
      <c r="A28" s="25">
        <v>7265</v>
      </c>
      <c r="B28" s="16" t="s">
        <v>93</v>
      </c>
      <c r="C28" s="58"/>
      <c r="D28" s="13"/>
      <c r="E28" s="13"/>
      <c r="F28" s="1"/>
      <c r="G28" s="13"/>
      <c r="H28" s="13"/>
      <c r="I28" s="6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6.5">
      <c r="A29" s="52">
        <v>807883</v>
      </c>
      <c r="B29" s="16" t="s">
        <v>94</v>
      </c>
      <c r="C29" s="58"/>
      <c r="D29" s="13"/>
      <c r="E29" s="13"/>
      <c r="F29" s="13"/>
      <c r="G29" s="1"/>
      <c r="H29" s="13"/>
      <c r="I29" s="6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6.5">
      <c r="A30" s="52">
        <v>826899</v>
      </c>
      <c r="B30" s="13" t="s">
        <v>109</v>
      </c>
      <c r="C30" s="58"/>
      <c r="D30" s="1"/>
      <c r="E30" s="1"/>
      <c r="F30" s="1"/>
      <c r="G30" s="1"/>
      <c r="H30" s="1"/>
      <c r="I30" s="6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6.5">
      <c r="A31" s="25"/>
      <c r="B31" s="13" t="s">
        <v>166</v>
      </c>
      <c r="C31" s="58">
        <f>SUM(C4:C30)</f>
        <v>4</v>
      </c>
      <c r="D31" s="58">
        <f aca="true" t="shared" si="0" ref="D31:AL31">SUM(D4:D30)</f>
        <v>1</v>
      </c>
      <c r="E31" s="58">
        <f t="shared" si="0"/>
        <v>1</v>
      </c>
      <c r="F31" s="58">
        <f t="shared" si="0"/>
        <v>3</v>
      </c>
      <c r="G31" s="58">
        <f t="shared" si="0"/>
        <v>0</v>
      </c>
      <c r="H31" s="58">
        <f t="shared" si="0"/>
        <v>0</v>
      </c>
      <c r="I31" s="58">
        <f t="shared" si="0"/>
        <v>0</v>
      </c>
      <c r="J31" s="58">
        <f t="shared" si="0"/>
        <v>2</v>
      </c>
      <c r="K31" s="58">
        <f t="shared" si="0"/>
        <v>2</v>
      </c>
      <c r="L31" s="58">
        <f t="shared" si="0"/>
        <v>0</v>
      </c>
      <c r="M31" s="58">
        <f t="shared" si="0"/>
        <v>0</v>
      </c>
      <c r="N31" s="58">
        <f t="shared" si="0"/>
        <v>0</v>
      </c>
      <c r="O31" s="58">
        <f t="shared" si="0"/>
        <v>0</v>
      </c>
      <c r="P31" s="58">
        <f t="shared" si="0"/>
        <v>0</v>
      </c>
      <c r="Q31" s="58">
        <f t="shared" si="0"/>
        <v>0</v>
      </c>
      <c r="R31" s="58">
        <f t="shared" si="0"/>
        <v>0</v>
      </c>
      <c r="S31" s="58">
        <f t="shared" si="0"/>
        <v>0</v>
      </c>
      <c r="T31" s="58">
        <f t="shared" si="0"/>
        <v>0</v>
      </c>
      <c r="U31" s="58">
        <f t="shared" si="0"/>
        <v>0</v>
      </c>
      <c r="V31" s="58">
        <f t="shared" si="0"/>
        <v>0</v>
      </c>
      <c r="W31" s="58">
        <f t="shared" si="0"/>
        <v>0</v>
      </c>
      <c r="X31" s="58">
        <f t="shared" si="0"/>
        <v>0</v>
      </c>
      <c r="Y31" s="58">
        <f t="shared" si="0"/>
        <v>0</v>
      </c>
      <c r="Z31" s="58">
        <f t="shared" si="0"/>
        <v>0</v>
      </c>
      <c r="AA31" s="58">
        <f t="shared" si="0"/>
        <v>0</v>
      </c>
      <c r="AB31" s="58">
        <f t="shared" si="0"/>
        <v>0</v>
      </c>
      <c r="AC31" s="58">
        <f t="shared" si="0"/>
        <v>0</v>
      </c>
      <c r="AD31" s="58">
        <f t="shared" si="0"/>
        <v>0</v>
      </c>
      <c r="AE31" s="58">
        <f t="shared" si="0"/>
        <v>0</v>
      </c>
      <c r="AF31" s="58">
        <f t="shared" si="0"/>
        <v>0</v>
      </c>
      <c r="AG31" s="58">
        <f t="shared" si="0"/>
        <v>0</v>
      </c>
      <c r="AH31" s="58">
        <f t="shared" si="0"/>
        <v>0</v>
      </c>
      <c r="AI31" s="58">
        <f t="shared" si="0"/>
        <v>0</v>
      </c>
      <c r="AJ31" s="58">
        <f t="shared" si="0"/>
        <v>0</v>
      </c>
      <c r="AK31" s="58">
        <f t="shared" si="0"/>
        <v>0</v>
      </c>
      <c r="AL31" s="58">
        <f t="shared" si="0"/>
        <v>0</v>
      </c>
    </row>
    <row r="32" spans="1:38" ht="16.5">
      <c r="A32" s="25"/>
      <c r="B32" s="16" t="s">
        <v>172</v>
      </c>
      <c r="C32" s="81">
        <v>7</v>
      </c>
      <c r="D32" s="81"/>
      <c r="E32" s="81"/>
      <c r="F32" s="81">
        <v>8</v>
      </c>
      <c r="G32" s="81"/>
      <c r="H32" s="81"/>
      <c r="I32" s="81">
        <v>9</v>
      </c>
      <c r="J32" s="81"/>
      <c r="K32" s="81"/>
      <c r="L32" s="81">
        <v>10</v>
      </c>
      <c r="M32" s="81"/>
      <c r="N32" s="81"/>
      <c r="O32" s="81">
        <v>11</v>
      </c>
      <c r="P32" s="81"/>
      <c r="Q32" s="81"/>
      <c r="R32" s="81">
        <v>12</v>
      </c>
      <c r="S32" s="81"/>
      <c r="T32" s="81"/>
      <c r="U32" s="81">
        <v>1</v>
      </c>
      <c r="V32" s="81"/>
      <c r="W32" s="81"/>
      <c r="X32" s="81">
        <v>2</v>
      </c>
      <c r="Y32" s="81"/>
      <c r="Z32" s="81"/>
      <c r="AA32" s="81">
        <v>3</v>
      </c>
      <c r="AB32" s="81"/>
      <c r="AC32" s="81"/>
      <c r="AD32" s="81">
        <v>4</v>
      </c>
      <c r="AE32" s="81"/>
      <c r="AF32" s="81"/>
      <c r="AG32" s="81">
        <v>5</v>
      </c>
      <c r="AH32" s="81"/>
      <c r="AI32" s="81"/>
      <c r="AJ32" s="81">
        <v>6</v>
      </c>
      <c r="AK32" s="81"/>
      <c r="AL32" s="81"/>
    </row>
    <row r="33" spans="1:38" ht="16.5">
      <c r="A33" s="25"/>
      <c r="B33" s="16"/>
      <c r="C33" s="60" t="s">
        <v>144</v>
      </c>
      <c r="D33" s="13" t="s">
        <v>145</v>
      </c>
      <c r="E33" s="14" t="s">
        <v>159</v>
      </c>
      <c r="F33" s="14" t="s">
        <v>144</v>
      </c>
      <c r="G33" s="13" t="s">
        <v>145</v>
      </c>
      <c r="H33" s="14" t="s">
        <v>158</v>
      </c>
      <c r="I33" s="60" t="s">
        <v>144</v>
      </c>
      <c r="J33" s="13" t="s">
        <v>145</v>
      </c>
      <c r="K33" s="14" t="s">
        <v>158</v>
      </c>
      <c r="L33" s="14" t="s">
        <v>144</v>
      </c>
      <c r="M33" s="13" t="s">
        <v>145</v>
      </c>
      <c r="N33" s="14" t="s">
        <v>158</v>
      </c>
      <c r="O33" s="14" t="s">
        <v>144</v>
      </c>
      <c r="P33" s="13" t="s">
        <v>145</v>
      </c>
      <c r="Q33" s="14" t="s">
        <v>158</v>
      </c>
      <c r="R33" s="14" t="s">
        <v>144</v>
      </c>
      <c r="S33" s="13" t="s">
        <v>145</v>
      </c>
      <c r="T33" s="14" t="s">
        <v>158</v>
      </c>
      <c r="U33" s="14" t="s">
        <v>146</v>
      </c>
      <c r="V33" s="14" t="s">
        <v>142</v>
      </c>
      <c r="W33" s="14" t="s">
        <v>158</v>
      </c>
      <c r="X33" s="14" t="s">
        <v>146</v>
      </c>
      <c r="Y33" s="14" t="s">
        <v>142</v>
      </c>
      <c r="Z33" s="14" t="s">
        <v>158</v>
      </c>
      <c r="AA33" s="14" t="s">
        <v>146</v>
      </c>
      <c r="AB33" s="14" t="s">
        <v>142</v>
      </c>
      <c r="AC33" s="14" t="s">
        <v>158</v>
      </c>
      <c r="AD33" s="14" t="s">
        <v>146</v>
      </c>
      <c r="AE33" s="14" t="s">
        <v>142</v>
      </c>
      <c r="AF33" s="14" t="s">
        <v>158</v>
      </c>
      <c r="AG33" s="14" t="s">
        <v>146</v>
      </c>
      <c r="AH33" s="14" t="s">
        <v>142</v>
      </c>
      <c r="AI33" s="14" t="s">
        <v>158</v>
      </c>
      <c r="AJ33" s="14" t="s">
        <v>146</v>
      </c>
      <c r="AK33" s="14" t="s">
        <v>142</v>
      </c>
      <c r="AL33" s="14" t="s">
        <v>158</v>
      </c>
    </row>
    <row r="34" spans="1:38" ht="16.5">
      <c r="A34" s="43" t="s">
        <v>47</v>
      </c>
      <c r="B34" s="15" t="s">
        <v>100</v>
      </c>
      <c r="C34" s="60"/>
      <c r="D34" s="1"/>
      <c r="E34" s="1"/>
      <c r="F34" s="1"/>
      <c r="G34" s="1"/>
      <c r="H34" s="1"/>
      <c r="I34" s="6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6.5">
      <c r="A35" s="45" t="s">
        <v>27</v>
      </c>
      <c r="B35" s="38" t="s">
        <v>120</v>
      </c>
      <c r="C35" s="57"/>
      <c r="D35" s="2"/>
      <c r="E35" s="2"/>
      <c r="F35" s="2"/>
      <c r="G35" s="2"/>
      <c r="H35" s="2"/>
      <c r="I35" s="66"/>
      <c r="J35" s="2"/>
      <c r="K35" s="1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6.5">
      <c r="A36" s="46">
        <v>5978</v>
      </c>
      <c r="B36" s="11" t="s">
        <v>28</v>
      </c>
      <c r="C36" s="57"/>
      <c r="D36" s="17"/>
      <c r="E36" s="17"/>
      <c r="F36" s="17"/>
      <c r="G36" s="17"/>
      <c r="H36" s="17"/>
      <c r="I36" s="69"/>
      <c r="J36" s="17"/>
      <c r="K36" s="1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6.5">
      <c r="A37" s="46">
        <v>874</v>
      </c>
      <c r="B37" s="11" t="s">
        <v>29</v>
      </c>
      <c r="C37" s="57"/>
      <c r="D37" s="17"/>
      <c r="E37" s="17"/>
      <c r="F37" s="17"/>
      <c r="G37" s="17"/>
      <c r="H37" s="17"/>
      <c r="I37" s="69"/>
      <c r="J37" s="17"/>
      <c r="K37" s="1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6.5">
      <c r="A38" s="46">
        <v>9925</v>
      </c>
      <c r="B38" s="11" t="s">
        <v>30</v>
      </c>
      <c r="C38" s="57"/>
      <c r="D38" s="17"/>
      <c r="E38" s="17"/>
      <c r="F38" s="17"/>
      <c r="G38" s="17"/>
      <c r="H38" s="17"/>
      <c r="I38" s="69"/>
      <c r="J38" s="17"/>
      <c r="K38" s="1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6.5">
      <c r="A39" s="47">
        <v>685115</v>
      </c>
      <c r="B39" s="11" t="s">
        <v>174</v>
      </c>
      <c r="C39" s="57"/>
      <c r="D39" s="17"/>
      <c r="E39" s="17"/>
      <c r="F39" s="17"/>
      <c r="G39" s="17"/>
      <c r="H39" s="17"/>
      <c r="I39" s="69"/>
      <c r="J39" s="17"/>
      <c r="K39" s="1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6.5">
      <c r="A40" s="45" t="s">
        <v>25</v>
      </c>
      <c r="B40" s="38" t="s">
        <v>152</v>
      </c>
      <c r="C40" s="57"/>
      <c r="D40" s="2"/>
      <c r="E40" s="2"/>
      <c r="F40" s="2"/>
      <c r="G40" s="2"/>
      <c r="H40" s="2"/>
      <c r="I40" s="66"/>
      <c r="J40" s="2"/>
      <c r="K40" s="1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6.5">
      <c r="A41" s="46">
        <v>9159</v>
      </c>
      <c r="B41" s="11" t="s">
        <v>31</v>
      </c>
      <c r="C41" s="57"/>
      <c r="D41" s="17"/>
      <c r="E41" s="17"/>
      <c r="F41" s="17"/>
      <c r="G41" s="17"/>
      <c r="H41" s="17"/>
      <c r="I41" s="69"/>
      <c r="J41" s="17"/>
      <c r="K41" s="1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6.5">
      <c r="A42" s="46">
        <v>3748</v>
      </c>
      <c r="B42" s="11" t="s">
        <v>32</v>
      </c>
      <c r="C42" s="57"/>
      <c r="D42" s="17"/>
      <c r="E42" s="17"/>
      <c r="F42" s="17"/>
      <c r="G42" s="17"/>
      <c r="H42" s="17"/>
      <c r="I42" s="69"/>
      <c r="J42" s="17"/>
      <c r="K42" s="1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6.5">
      <c r="A43" s="46">
        <v>785</v>
      </c>
      <c r="B43" s="11" t="s">
        <v>63</v>
      </c>
      <c r="C43" s="57">
        <v>1</v>
      </c>
      <c r="D43" s="17"/>
      <c r="E43" s="17"/>
      <c r="F43" s="17"/>
      <c r="G43" s="17"/>
      <c r="H43" s="17"/>
      <c r="I43" s="69"/>
      <c r="J43" s="17"/>
      <c r="K43" s="1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6.5">
      <c r="A44" s="45" t="s">
        <v>26</v>
      </c>
      <c r="B44" s="38" t="s">
        <v>173</v>
      </c>
      <c r="C44" s="57"/>
      <c r="D44" s="2"/>
      <c r="E44" s="2"/>
      <c r="F44" s="2"/>
      <c r="G44" s="2"/>
      <c r="H44" s="2"/>
      <c r="I44" s="66"/>
      <c r="J44" s="2"/>
      <c r="K44" s="1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6.5">
      <c r="A45" s="46">
        <v>7355</v>
      </c>
      <c r="B45" s="11" t="s">
        <v>33</v>
      </c>
      <c r="C45" s="57"/>
      <c r="D45" s="17"/>
      <c r="E45" s="17"/>
      <c r="F45" s="17"/>
      <c r="G45" s="17"/>
      <c r="H45" s="17">
        <v>1</v>
      </c>
      <c r="I45" s="69"/>
      <c r="J45" s="17"/>
      <c r="K45" s="1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6.5">
      <c r="A46" s="46">
        <v>4118</v>
      </c>
      <c r="B46" s="11" t="s">
        <v>34</v>
      </c>
      <c r="C46" s="57"/>
      <c r="D46" s="17"/>
      <c r="E46" s="17"/>
      <c r="F46" s="17"/>
      <c r="G46" s="17">
        <v>1</v>
      </c>
      <c r="H46" s="17">
        <v>1</v>
      </c>
      <c r="I46" s="69">
        <v>1</v>
      </c>
      <c r="J46" s="17"/>
      <c r="K46" s="1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6.5">
      <c r="A47" s="46">
        <v>4832</v>
      </c>
      <c r="B47" s="11" t="s">
        <v>35</v>
      </c>
      <c r="C47" s="57"/>
      <c r="D47" s="17"/>
      <c r="E47" s="17"/>
      <c r="F47" s="17"/>
      <c r="G47" s="17"/>
      <c r="H47" s="17">
        <v>2</v>
      </c>
      <c r="I47" s="69"/>
      <c r="J47" s="17"/>
      <c r="K47" s="1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6.5">
      <c r="A48" s="47">
        <v>679606</v>
      </c>
      <c r="B48" s="11" t="s">
        <v>36</v>
      </c>
      <c r="C48" s="57"/>
      <c r="D48" s="17"/>
      <c r="E48" s="17"/>
      <c r="F48" s="17"/>
      <c r="G48" s="17"/>
      <c r="H48" s="17"/>
      <c r="I48" s="69"/>
      <c r="J48" s="17"/>
      <c r="K48" s="1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6.5">
      <c r="A49" s="47">
        <v>801947</v>
      </c>
      <c r="B49" s="11" t="s">
        <v>37</v>
      </c>
      <c r="C49" s="57"/>
      <c r="D49" s="17"/>
      <c r="E49" s="17"/>
      <c r="F49" s="17"/>
      <c r="G49" s="17"/>
      <c r="H49" s="17"/>
      <c r="I49" s="69"/>
      <c r="J49" s="17"/>
      <c r="K49" s="1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6.5">
      <c r="A50" s="47"/>
      <c r="B50" s="10" t="s">
        <v>167</v>
      </c>
      <c r="C50" s="57">
        <f>SUM(C34:C49)</f>
        <v>1</v>
      </c>
      <c r="D50" s="57">
        <f aca="true" t="shared" si="1" ref="D50:AL50">SUM(D34:D49)</f>
        <v>0</v>
      </c>
      <c r="E50" s="57">
        <f t="shared" si="1"/>
        <v>0</v>
      </c>
      <c r="F50" s="57">
        <f t="shared" si="1"/>
        <v>0</v>
      </c>
      <c r="G50" s="57">
        <f t="shared" si="1"/>
        <v>1</v>
      </c>
      <c r="H50" s="57">
        <f t="shared" si="1"/>
        <v>4</v>
      </c>
      <c r="I50" s="57">
        <f t="shared" si="1"/>
        <v>1</v>
      </c>
      <c r="J50" s="57">
        <f t="shared" si="1"/>
        <v>0</v>
      </c>
      <c r="K50" s="57">
        <f t="shared" si="1"/>
        <v>0</v>
      </c>
      <c r="L50" s="57">
        <f t="shared" si="1"/>
        <v>0</v>
      </c>
      <c r="M50" s="57">
        <f t="shared" si="1"/>
        <v>0</v>
      </c>
      <c r="N50" s="57">
        <f t="shared" si="1"/>
        <v>0</v>
      </c>
      <c r="O50" s="57">
        <f t="shared" si="1"/>
        <v>0</v>
      </c>
      <c r="P50" s="57">
        <f t="shared" si="1"/>
        <v>0</v>
      </c>
      <c r="Q50" s="57">
        <f t="shared" si="1"/>
        <v>0</v>
      </c>
      <c r="R50" s="57">
        <f t="shared" si="1"/>
        <v>0</v>
      </c>
      <c r="S50" s="57">
        <f t="shared" si="1"/>
        <v>0</v>
      </c>
      <c r="T50" s="57">
        <f t="shared" si="1"/>
        <v>0</v>
      </c>
      <c r="U50" s="57">
        <f t="shared" si="1"/>
        <v>0</v>
      </c>
      <c r="V50" s="57">
        <f t="shared" si="1"/>
        <v>0</v>
      </c>
      <c r="W50" s="57">
        <f t="shared" si="1"/>
        <v>0</v>
      </c>
      <c r="X50" s="57">
        <f t="shared" si="1"/>
        <v>0</v>
      </c>
      <c r="Y50" s="57">
        <f t="shared" si="1"/>
        <v>0</v>
      </c>
      <c r="Z50" s="57">
        <f t="shared" si="1"/>
        <v>0</v>
      </c>
      <c r="AA50" s="57">
        <f t="shared" si="1"/>
        <v>0</v>
      </c>
      <c r="AB50" s="57">
        <f t="shared" si="1"/>
        <v>0</v>
      </c>
      <c r="AC50" s="57">
        <f t="shared" si="1"/>
        <v>0</v>
      </c>
      <c r="AD50" s="57">
        <f t="shared" si="1"/>
        <v>0</v>
      </c>
      <c r="AE50" s="57">
        <f t="shared" si="1"/>
        <v>0</v>
      </c>
      <c r="AF50" s="57">
        <f t="shared" si="1"/>
        <v>0</v>
      </c>
      <c r="AG50" s="57">
        <f t="shared" si="1"/>
        <v>0</v>
      </c>
      <c r="AH50" s="57">
        <f t="shared" si="1"/>
        <v>0</v>
      </c>
      <c r="AI50" s="57">
        <f t="shared" si="1"/>
        <v>0</v>
      </c>
      <c r="AJ50" s="57">
        <f t="shared" si="1"/>
        <v>0</v>
      </c>
      <c r="AK50" s="57">
        <f t="shared" si="1"/>
        <v>0</v>
      </c>
      <c r="AL50" s="57">
        <f t="shared" si="1"/>
        <v>0</v>
      </c>
    </row>
    <row r="51" spans="1:38" ht="16.5">
      <c r="A51" s="25"/>
      <c r="B51" s="16" t="s">
        <v>171</v>
      </c>
      <c r="C51" s="81">
        <v>7</v>
      </c>
      <c r="D51" s="81"/>
      <c r="E51" s="81"/>
      <c r="F51" s="81">
        <v>8</v>
      </c>
      <c r="G51" s="81"/>
      <c r="H51" s="81"/>
      <c r="I51" s="81">
        <v>9</v>
      </c>
      <c r="J51" s="81"/>
      <c r="K51" s="81"/>
      <c r="L51" s="81">
        <v>10</v>
      </c>
      <c r="M51" s="81"/>
      <c r="N51" s="81"/>
      <c r="O51" s="81">
        <v>11</v>
      </c>
      <c r="P51" s="81"/>
      <c r="Q51" s="81"/>
      <c r="R51" s="81">
        <v>12</v>
      </c>
      <c r="S51" s="81"/>
      <c r="T51" s="81"/>
      <c r="U51" s="81">
        <v>1</v>
      </c>
      <c r="V51" s="81"/>
      <c r="W51" s="81"/>
      <c r="X51" s="81">
        <v>2</v>
      </c>
      <c r="Y51" s="81"/>
      <c r="Z51" s="81"/>
      <c r="AA51" s="81">
        <v>3</v>
      </c>
      <c r="AB51" s="81"/>
      <c r="AC51" s="81"/>
      <c r="AD51" s="81">
        <v>4</v>
      </c>
      <c r="AE51" s="81"/>
      <c r="AF51" s="81"/>
      <c r="AG51" s="81">
        <v>5</v>
      </c>
      <c r="AH51" s="81"/>
      <c r="AI51" s="81"/>
      <c r="AJ51" s="81">
        <v>6</v>
      </c>
      <c r="AK51" s="81"/>
      <c r="AL51" s="81"/>
    </row>
    <row r="52" spans="1:38" ht="16.5">
      <c r="A52" s="25"/>
      <c r="B52" s="16"/>
      <c r="C52" s="60" t="s">
        <v>144</v>
      </c>
      <c r="D52" s="13" t="s">
        <v>145</v>
      </c>
      <c r="E52" s="14" t="s">
        <v>159</v>
      </c>
      <c r="F52" s="14" t="s">
        <v>144</v>
      </c>
      <c r="G52" s="13" t="s">
        <v>145</v>
      </c>
      <c r="H52" s="14" t="s">
        <v>158</v>
      </c>
      <c r="I52" s="60" t="s">
        <v>144</v>
      </c>
      <c r="J52" s="13" t="s">
        <v>145</v>
      </c>
      <c r="K52" s="14" t="s">
        <v>158</v>
      </c>
      <c r="L52" s="14" t="s">
        <v>144</v>
      </c>
      <c r="M52" s="13" t="s">
        <v>145</v>
      </c>
      <c r="N52" s="14" t="s">
        <v>158</v>
      </c>
      <c r="O52" s="14" t="s">
        <v>144</v>
      </c>
      <c r="P52" s="13" t="s">
        <v>145</v>
      </c>
      <c r="Q52" s="14" t="s">
        <v>158</v>
      </c>
      <c r="R52" s="14" t="s">
        <v>144</v>
      </c>
      <c r="S52" s="13" t="s">
        <v>145</v>
      </c>
      <c r="T52" s="14" t="s">
        <v>158</v>
      </c>
      <c r="U52" s="14" t="s">
        <v>146</v>
      </c>
      <c r="V52" s="14" t="s">
        <v>142</v>
      </c>
      <c r="W52" s="14" t="s">
        <v>158</v>
      </c>
      <c r="X52" s="14" t="s">
        <v>146</v>
      </c>
      <c r="Y52" s="14" t="s">
        <v>142</v>
      </c>
      <c r="Z52" s="14" t="s">
        <v>158</v>
      </c>
      <c r="AA52" s="14" t="s">
        <v>146</v>
      </c>
      <c r="AB52" s="14" t="s">
        <v>142</v>
      </c>
      <c r="AC52" s="14" t="s">
        <v>158</v>
      </c>
      <c r="AD52" s="14" t="s">
        <v>146</v>
      </c>
      <c r="AE52" s="14" t="s">
        <v>142</v>
      </c>
      <c r="AF52" s="14" t="s">
        <v>158</v>
      </c>
      <c r="AG52" s="14" t="s">
        <v>146</v>
      </c>
      <c r="AH52" s="14" t="s">
        <v>142</v>
      </c>
      <c r="AI52" s="14" t="s">
        <v>158</v>
      </c>
      <c r="AJ52" s="14" t="s">
        <v>146</v>
      </c>
      <c r="AK52" s="14" t="s">
        <v>142</v>
      </c>
      <c r="AL52" s="14" t="s">
        <v>158</v>
      </c>
    </row>
    <row r="53" spans="1:38" ht="16.5">
      <c r="A53" s="48" t="s">
        <v>48</v>
      </c>
      <c r="B53" s="19" t="s">
        <v>153</v>
      </c>
      <c r="C53" s="57"/>
      <c r="D53" s="18"/>
      <c r="E53" s="17"/>
      <c r="F53" s="17"/>
      <c r="G53" s="17"/>
      <c r="H53" s="17"/>
      <c r="I53" s="6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6.5">
      <c r="A54" s="44" t="s">
        <v>22</v>
      </c>
      <c r="B54" s="37" t="s">
        <v>121</v>
      </c>
      <c r="C54" s="60"/>
      <c r="D54" s="2"/>
      <c r="E54" s="2"/>
      <c r="F54" s="2"/>
      <c r="G54" s="2"/>
      <c r="H54" s="2"/>
      <c r="I54" s="66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6.5">
      <c r="A55" s="21">
        <v>1447</v>
      </c>
      <c r="B55" s="20" t="s">
        <v>5</v>
      </c>
      <c r="C55" s="58"/>
      <c r="D55" s="1"/>
      <c r="E55" s="1"/>
      <c r="F55" s="1"/>
      <c r="G55" s="1"/>
      <c r="H55" s="1"/>
      <c r="I55" s="6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6.5">
      <c r="A56" s="21">
        <v>8057</v>
      </c>
      <c r="B56" s="20" t="s">
        <v>6</v>
      </c>
      <c r="C56" s="58"/>
      <c r="D56" s="28"/>
      <c r="E56" s="28"/>
      <c r="F56" s="29"/>
      <c r="G56" s="29"/>
      <c r="H56" s="29"/>
      <c r="I56" s="70">
        <v>1</v>
      </c>
      <c r="J56" s="2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6.5">
      <c r="A57" s="21">
        <v>4844</v>
      </c>
      <c r="B57" s="20" t="s">
        <v>7</v>
      </c>
      <c r="C57" s="58"/>
      <c r="D57" s="1"/>
      <c r="E57" s="1"/>
      <c r="F57" s="1">
        <v>1</v>
      </c>
      <c r="G57" s="1">
        <v>1</v>
      </c>
      <c r="H57" s="1"/>
      <c r="I57" s="65"/>
      <c r="J57" s="2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6.5">
      <c r="A58" s="21">
        <v>7693</v>
      </c>
      <c r="B58" s="20" t="s">
        <v>8</v>
      </c>
      <c r="C58" s="58"/>
      <c r="D58" s="1"/>
      <c r="E58" s="1">
        <v>1</v>
      </c>
      <c r="F58" s="1"/>
      <c r="G58" s="1"/>
      <c r="H58" s="1"/>
      <c r="I58" s="65"/>
      <c r="J58" s="2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6.5">
      <c r="A59" s="21">
        <v>6863</v>
      </c>
      <c r="B59" s="30" t="s">
        <v>9</v>
      </c>
      <c r="C59" s="61"/>
      <c r="D59" s="22"/>
      <c r="E59" s="22"/>
      <c r="F59" s="22"/>
      <c r="G59" s="22"/>
      <c r="H59" s="22"/>
      <c r="I59" s="71"/>
      <c r="J59" s="3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6.5">
      <c r="A60" s="31">
        <v>663485</v>
      </c>
      <c r="B60" s="20" t="s">
        <v>10</v>
      </c>
      <c r="C60" s="58"/>
      <c r="D60" s="1"/>
      <c r="E60" s="1"/>
      <c r="F60" s="3"/>
      <c r="G60" s="13"/>
      <c r="H60" s="1"/>
      <c r="I60" s="6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6.5">
      <c r="A61" s="44" t="s">
        <v>23</v>
      </c>
      <c r="B61" s="37" t="s">
        <v>122</v>
      </c>
      <c r="C61" s="60"/>
      <c r="D61" s="2"/>
      <c r="E61" s="2"/>
      <c r="F61" s="2"/>
      <c r="G61" s="2"/>
      <c r="H61" s="2"/>
      <c r="I61" s="66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6.5">
      <c r="A62" s="25">
        <v>5844</v>
      </c>
      <c r="B62" s="16" t="s">
        <v>0</v>
      </c>
      <c r="C62" s="60"/>
      <c r="D62" s="1"/>
      <c r="E62" s="1"/>
      <c r="F62" s="1"/>
      <c r="G62" s="1"/>
      <c r="H62" s="1">
        <v>1</v>
      </c>
      <c r="I62" s="6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6.5">
      <c r="A63" s="25">
        <v>8681</v>
      </c>
      <c r="B63" s="16" t="s">
        <v>1</v>
      </c>
      <c r="C63" s="60"/>
      <c r="D63" s="1"/>
      <c r="E63" s="1"/>
      <c r="F63" s="1">
        <v>1</v>
      </c>
      <c r="G63" s="1"/>
      <c r="H63" s="1"/>
      <c r="I63" s="6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6.5">
      <c r="A64" s="25">
        <v>9217</v>
      </c>
      <c r="B64" s="16" t="s">
        <v>2</v>
      </c>
      <c r="C64" s="60">
        <v>1</v>
      </c>
      <c r="D64" s="1"/>
      <c r="E64" s="1"/>
      <c r="F64" s="1"/>
      <c r="G64" s="1"/>
      <c r="H64" s="1"/>
      <c r="I64" s="6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6.5">
      <c r="A65" s="52">
        <v>621825</v>
      </c>
      <c r="B65" s="16" t="s">
        <v>3</v>
      </c>
      <c r="C65" s="60"/>
      <c r="D65" s="1"/>
      <c r="E65" s="1"/>
      <c r="F65" s="1"/>
      <c r="G65" s="1"/>
      <c r="H65" s="1"/>
      <c r="I65" s="6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6.5">
      <c r="A66" s="52">
        <v>772355</v>
      </c>
      <c r="B66" s="16" t="s">
        <v>4</v>
      </c>
      <c r="C66" s="60"/>
      <c r="D66" s="1"/>
      <c r="E66" s="1"/>
      <c r="F66" s="1"/>
      <c r="G66" s="1"/>
      <c r="H66" s="1"/>
      <c r="I66" s="6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6.5">
      <c r="A67" s="44" t="s">
        <v>24</v>
      </c>
      <c r="B67" s="37" t="s">
        <v>123</v>
      </c>
      <c r="C67" s="60"/>
      <c r="D67" s="2"/>
      <c r="E67" s="2"/>
      <c r="F67" s="2"/>
      <c r="G67" s="2"/>
      <c r="H67" s="2"/>
      <c r="I67" s="66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6.5">
      <c r="A68" s="14">
        <v>7404</v>
      </c>
      <c r="B68" s="13" t="s">
        <v>11</v>
      </c>
      <c r="C68" s="60"/>
      <c r="D68" s="13"/>
      <c r="E68" s="24"/>
      <c r="F68" s="13"/>
      <c r="G68" s="24"/>
      <c r="H68" s="13"/>
      <c r="I68" s="72"/>
      <c r="J68" s="2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6.5">
      <c r="A69" s="25">
        <v>2922</v>
      </c>
      <c r="B69" s="16" t="s">
        <v>12</v>
      </c>
      <c r="C69" s="60"/>
      <c r="D69" s="13"/>
      <c r="E69" s="1"/>
      <c r="F69" s="13"/>
      <c r="G69" s="13"/>
      <c r="H69" s="1"/>
      <c r="I69" s="65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6.5">
      <c r="A70" s="25">
        <v>3457</v>
      </c>
      <c r="B70" s="16" t="s">
        <v>13</v>
      </c>
      <c r="C70" s="60"/>
      <c r="D70" s="13"/>
      <c r="E70" s="13">
        <v>1</v>
      </c>
      <c r="F70" s="1"/>
      <c r="G70" s="1"/>
      <c r="H70" s="13"/>
      <c r="I70" s="67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6.5">
      <c r="A71" s="52">
        <v>799690</v>
      </c>
      <c r="B71" s="16" t="s">
        <v>14</v>
      </c>
      <c r="C71" s="60"/>
      <c r="D71" s="13"/>
      <c r="E71" s="13"/>
      <c r="F71" s="13"/>
      <c r="G71" s="13"/>
      <c r="H71" s="13"/>
      <c r="I71" s="67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6.5">
      <c r="A72" s="44" t="s">
        <v>124</v>
      </c>
      <c r="B72" s="37" t="s">
        <v>111</v>
      </c>
      <c r="C72" s="60"/>
      <c r="D72" s="2"/>
      <c r="E72" s="2"/>
      <c r="F72" s="2"/>
      <c r="G72" s="2"/>
      <c r="H72" s="2"/>
      <c r="I72" s="66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6.5">
      <c r="A73" s="25">
        <v>4800</v>
      </c>
      <c r="B73" s="16" t="s">
        <v>15</v>
      </c>
      <c r="C73" s="60"/>
      <c r="D73" s="1"/>
      <c r="E73" s="1">
        <v>1</v>
      </c>
      <c r="F73" s="1"/>
      <c r="G73" s="1"/>
      <c r="H73" s="1"/>
      <c r="I73" s="6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6.5">
      <c r="A74" s="25">
        <v>5013</v>
      </c>
      <c r="B74" s="16" t="s">
        <v>16</v>
      </c>
      <c r="C74" s="60"/>
      <c r="D74" s="1"/>
      <c r="E74" s="1"/>
      <c r="F74" s="1"/>
      <c r="G74" s="1"/>
      <c r="H74" s="1"/>
      <c r="I74" s="6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6.5">
      <c r="A75" s="25">
        <v>5871</v>
      </c>
      <c r="B75" s="16" t="s">
        <v>17</v>
      </c>
      <c r="C75" s="60"/>
      <c r="D75" s="1"/>
      <c r="E75" s="1"/>
      <c r="F75" s="1"/>
      <c r="G75" s="1"/>
      <c r="H75" s="1"/>
      <c r="I75" s="6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6.5">
      <c r="A76" s="52">
        <v>746529</v>
      </c>
      <c r="B76" s="16" t="s">
        <v>18</v>
      </c>
      <c r="C76" s="60"/>
      <c r="D76" s="13"/>
      <c r="E76" s="1"/>
      <c r="F76" s="1"/>
      <c r="G76" s="1"/>
      <c r="H76" s="1"/>
      <c r="I76" s="6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6.5">
      <c r="A77" s="44" t="s">
        <v>125</v>
      </c>
      <c r="B77" s="37" t="s">
        <v>126</v>
      </c>
      <c r="C77" s="60"/>
      <c r="D77" s="2"/>
      <c r="E77" s="2"/>
      <c r="F77" s="2"/>
      <c r="G77" s="2"/>
      <c r="H77" s="2"/>
      <c r="I77" s="66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6.5">
      <c r="A78" s="25">
        <v>9295</v>
      </c>
      <c r="B78" s="16" t="s">
        <v>19</v>
      </c>
      <c r="C78" s="60"/>
      <c r="D78" s="1"/>
      <c r="E78" s="1"/>
      <c r="F78" s="1"/>
      <c r="G78" s="1"/>
      <c r="H78" s="1"/>
      <c r="I78" s="6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6.5">
      <c r="A79" s="25">
        <v>7579</v>
      </c>
      <c r="B79" s="16" t="s">
        <v>20</v>
      </c>
      <c r="C79" s="60"/>
      <c r="D79" s="1"/>
      <c r="E79" s="1"/>
      <c r="F79" s="1"/>
      <c r="G79" s="1"/>
      <c r="H79" s="1"/>
      <c r="I79" s="6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6.5">
      <c r="A80" s="52">
        <v>690397</v>
      </c>
      <c r="B80" s="16" t="s">
        <v>21</v>
      </c>
      <c r="C80" s="60"/>
      <c r="D80" s="1"/>
      <c r="E80" s="1"/>
      <c r="F80" s="1"/>
      <c r="G80" s="1"/>
      <c r="H80" s="1"/>
      <c r="I80" s="6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6.5">
      <c r="A81" s="52"/>
      <c r="B81" s="13" t="s">
        <v>168</v>
      </c>
      <c r="C81" s="60">
        <f>SUM(C54:C80)</f>
        <v>1</v>
      </c>
      <c r="D81" s="60">
        <f aca="true" t="shared" si="2" ref="D81:AL81">SUM(D54:D80)</f>
        <v>0</v>
      </c>
      <c r="E81" s="60">
        <f t="shared" si="2"/>
        <v>3</v>
      </c>
      <c r="F81" s="60">
        <f t="shared" si="2"/>
        <v>2</v>
      </c>
      <c r="G81" s="60">
        <f t="shared" si="2"/>
        <v>1</v>
      </c>
      <c r="H81" s="60">
        <f t="shared" si="2"/>
        <v>1</v>
      </c>
      <c r="I81" s="60">
        <f t="shared" si="2"/>
        <v>1</v>
      </c>
      <c r="J81" s="60">
        <f t="shared" si="2"/>
        <v>0</v>
      </c>
      <c r="K81" s="60">
        <f t="shared" si="2"/>
        <v>0</v>
      </c>
      <c r="L81" s="60">
        <f t="shared" si="2"/>
        <v>0</v>
      </c>
      <c r="M81" s="60">
        <f t="shared" si="2"/>
        <v>0</v>
      </c>
      <c r="N81" s="60">
        <f t="shared" si="2"/>
        <v>0</v>
      </c>
      <c r="O81" s="60">
        <f t="shared" si="2"/>
        <v>0</v>
      </c>
      <c r="P81" s="60">
        <f t="shared" si="2"/>
        <v>0</v>
      </c>
      <c r="Q81" s="60">
        <f t="shared" si="2"/>
        <v>0</v>
      </c>
      <c r="R81" s="60">
        <f t="shared" si="2"/>
        <v>0</v>
      </c>
      <c r="S81" s="60">
        <f t="shared" si="2"/>
        <v>0</v>
      </c>
      <c r="T81" s="60">
        <f t="shared" si="2"/>
        <v>0</v>
      </c>
      <c r="U81" s="60">
        <f t="shared" si="2"/>
        <v>0</v>
      </c>
      <c r="V81" s="60">
        <f t="shared" si="2"/>
        <v>0</v>
      </c>
      <c r="W81" s="60">
        <f t="shared" si="2"/>
        <v>0</v>
      </c>
      <c r="X81" s="60">
        <f t="shared" si="2"/>
        <v>0</v>
      </c>
      <c r="Y81" s="60">
        <f t="shared" si="2"/>
        <v>0</v>
      </c>
      <c r="Z81" s="60">
        <f t="shared" si="2"/>
        <v>0</v>
      </c>
      <c r="AA81" s="60">
        <f t="shared" si="2"/>
        <v>0</v>
      </c>
      <c r="AB81" s="60">
        <f t="shared" si="2"/>
        <v>0</v>
      </c>
      <c r="AC81" s="60">
        <f t="shared" si="2"/>
        <v>0</v>
      </c>
      <c r="AD81" s="60">
        <f t="shared" si="2"/>
        <v>0</v>
      </c>
      <c r="AE81" s="60">
        <f t="shared" si="2"/>
        <v>0</v>
      </c>
      <c r="AF81" s="60">
        <f t="shared" si="2"/>
        <v>0</v>
      </c>
      <c r="AG81" s="60">
        <f t="shared" si="2"/>
        <v>0</v>
      </c>
      <c r="AH81" s="60">
        <f t="shared" si="2"/>
        <v>0</v>
      </c>
      <c r="AI81" s="60">
        <f t="shared" si="2"/>
        <v>0</v>
      </c>
      <c r="AJ81" s="60">
        <f t="shared" si="2"/>
        <v>0</v>
      </c>
      <c r="AK81" s="60">
        <f t="shared" si="2"/>
        <v>0</v>
      </c>
      <c r="AL81" s="60">
        <f t="shared" si="2"/>
        <v>0</v>
      </c>
    </row>
    <row r="82" spans="1:38" ht="16.5">
      <c r="A82" s="25"/>
      <c r="B82" s="16" t="s">
        <v>171</v>
      </c>
      <c r="C82" s="81">
        <v>7</v>
      </c>
      <c r="D82" s="81"/>
      <c r="E82" s="81"/>
      <c r="F82" s="81">
        <v>8</v>
      </c>
      <c r="G82" s="81"/>
      <c r="H82" s="81"/>
      <c r="I82" s="81">
        <v>9</v>
      </c>
      <c r="J82" s="81"/>
      <c r="K82" s="81"/>
      <c r="L82" s="81">
        <v>10</v>
      </c>
      <c r="M82" s="81"/>
      <c r="N82" s="81"/>
      <c r="O82" s="81">
        <v>11</v>
      </c>
      <c r="P82" s="81"/>
      <c r="Q82" s="81"/>
      <c r="R82" s="81">
        <v>12</v>
      </c>
      <c r="S82" s="81"/>
      <c r="T82" s="81"/>
      <c r="U82" s="81">
        <v>1</v>
      </c>
      <c r="V82" s="81"/>
      <c r="W82" s="81"/>
      <c r="X82" s="81">
        <v>2</v>
      </c>
      <c r="Y82" s="81"/>
      <c r="Z82" s="81"/>
      <c r="AA82" s="81">
        <v>3</v>
      </c>
      <c r="AB82" s="81"/>
      <c r="AC82" s="81"/>
      <c r="AD82" s="81">
        <v>4</v>
      </c>
      <c r="AE82" s="81"/>
      <c r="AF82" s="81"/>
      <c r="AG82" s="81">
        <v>5</v>
      </c>
      <c r="AH82" s="81"/>
      <c r="AI82" s="81"/>
      <c r="AJ82" s="81">
        <v>6</v>
      </c>
      <c r="AK82" s="81"/>
      <c r="AL82" s="81"/>
    </row>
    <row r="83" spans="1:38" ht="16.5">
      <c r="A83" s="25"/>
      <c r="B83" s="16"/>
      <c r="C83" s="60" t="s">
        <v>144</v>
      </c>
      <c r="D83" s="13" t="s">
        <v>145</v>
      </c>
      <c r="E83" s="14" t="s">
        <v>159</v>
      </c>
      <c r="F83" s="14" t="s">
        <v>144</v>
      </c>
      <c r="G83" s="13" t="s">
        <v>145</v>
      </c>
      <c r="H83" s="14" t="s">
        <v>158</v>
      </c>
      <c r="I83" s="60" t="s">
        <v>144</v>
      </c>
      <c r="J83" s="13" t="s">
        <v>145</v>
      </c>
      <c r="K83" s="14" t="s">
        <v>158</v>
      </c>
      <c r="L83" s="14" t="s">
        <v>144</v>
      </c>
      <c r="M83" s="13" t="s">
        <v>145</v>
      </c>
      <c r="N83" s="14" t="s">
        <v>158</v>
      </c>
      <c r="O83" s="14" t="s">
        <v>144</v>
      </c>
      <c r="P83" s="13" t="s">
        <v>145</v>
      </c>
      <c r="Q83" s="14" t="s">
        <v>158</v>
      </c>
      <c r="R83" s="14" t="s">
        <v>144</v>
      </c>
      <c r="S83" s="13" t="s">
        <v>145</v>
      </c>
      <c r="T83" s="14" t="s">
        <v>158</v>
      </c>
      <c r="U83" s="14" t="s">
        <v>146</v>
      </c>
      <c r="V83" s="14" t="s">
        <v>142</v>
      </c>
      <c r="W83" s="14" t="s">
        <v>158</v>
      </c>
      <c r="X83" s="14" t="s">
        <v>146</v>
      </c>
      <c r="Y83" s="14" t="s">
        <v>142</v>
      </c>
      <c r="Z83" s="14" t="s">
        <v>158</v>
      </c>
      <c r="AA83" s="14" t="s">
        <v>146</v>
      </c>
      <c r="AB83" s="14" t="s">
        <v>142</v>
      </c>
      <c r="AC83" s="14" t="s">
        <v>158</v>
      </c>
      <c r="AD83" s="14" t="s">
        <v>146</v>
      </c>
      <c r="AE83" s="14" t="s">
        <v>142</v>
      </c>
      <c r="AF83" s="14" t="s">
        <v>158</v>
      </c>
      <c r="AG83" s="14" t="s">
        <v>146</v>
      </c>
      <c r="AH83" s="14" t="s">
        <v>142</v>
      </c>
      <c r="AI83" s="14" t="s">
        <v>158</v>
      </c>
      <c r="AJ83" s="14" t="s">
        <v>146</v>
      </c>
      <c r="AK83" s="14" t="s">
        <v>142</v>
      </c>
      <c r="AL83" s="14" t="s">
        <v>158</v>
      </c>
    </row>
    <row r="84" spans="1:38" ht="16.5">
      <c r="A84" s="43" t="s">
        <v>62</v>
      </c>
      <c r="B84" s="15" t="s">
        <v>154</v>
      </c>
      <c r="C84" s="60"/>
      <c r="D84" s="1"/>
      <c r="E84" s="1"/>
      <c r="F84" s="1"/>
      <c r="G84" s="1"/>
      <c r="H84" s="1"/>
      <c r="I84" s="6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6.5">
      <c r="A85" s="44" t="s">
        <v>127</v>
      </c>
      <c r="B85" s="37" t="s">
        <v>128</v>
      </c>
      <c r="C85" s="58"/>
      <c r="D85" s="2"/>
      <c r="E85" s="2"/>
      <c r="F85" s="2"/>
      <c r="G85" s="2"/>
      <c r="H85" s="2"/>
      <c r="I85" s="66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6.5">
      <c r="A86" s="34">
        <v>1904</v>
      </c>
      <c r="B86" s="1" t="s">
        <v>51</v>
      </c>
      <c r="C86" s="58"/>
      <c r="D86" s="1"/>
      <c r="E86" s="1"/>
      <c r="F86" s="1"/>
      <c r="G86" s="1"/>
      <c r="H86" s="1"/>
      <c r="I86" s="6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6.5">
      <c r="A87" s="34">
        <v>3892</v>
      </c>
      <c r="B87" s="1" t="s">
        <v>52</v>
      </c>
      <c r="C87" s="58"/>
      <c r="D87" s="1"/>
      <c r="E87" s="1"/>
      <c r="F87" s="1"/>
      <c r="G87" s="1"/>
      <c r="H87" s="1"/>
      <c r="I87" s="6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6.5">
      <c r="A88" s="52">
        <v>587955</v>
      </c>
      <c r="B88" s="1" t="s">
        <v>53</v>
      </c>
      <c r="C88" s="58"/>
      <c r="D88" s="1"/>
      <c r="E88" s="1">
        <v>1</v>
      </c>
      <c r="F88" s="1"/>
      <c r="G88" s="1"/>
      <c r="H88" s="1"/>
      <c r="I88" s="6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6.5">
      <c r="A89" s="34">
        <v>2022</v>
      </c>
      <c r="B89" s="1" t="s">
        <v>54</v>
      </c>
      <c r="C89" s="58"/>
      <c r="D89" s="1"/>
      <c r="E89" s="1"/>
      <c r="F89" s="1">
        <v>1</v>
      </c>
      <c r="G89" s="1"/>
      <c r="H89" s="1"/>
      <c r="I89" s="6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6.5">
      <c r="A90" s="44" t="s">
        <v>129</v>
      </c>
      <c r="B90" s="37" t="s">
        <v>130</v>
      </c>
      <c r="C90" s="58"/>
      <c r="D90" s="2"/>
      <c r="E90" s="2"/>
      <c r="F90" s="2"/>
      <c r="G90" s="2"/>
      <c r="H90" s="2"/>
      <c r="I90" s="66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6.5">
      <c r="A91" s="34">
        <v>3120</v>
      </c>
      <c r="B91" s="1" t="s">
        <v>55</v>
      </c>
      <c r="C91" s="58"/>
      <c r="D91" s="1"/>
      <c r="E91" s="1"/>
      <c r="F91" s="1"/>
      <c r="G91" s="1"/>
      <c r="H91" s="1"/>
      <c r="I91" s="6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6.5">
      <c r="A92" s="52">
        <v>587964</v>
      </c>
      <c r="B92" s="1" t="s">
        <v>56</v>
      </c>
      <c r="C92" s="58"/>
      <c r="D92" s="1"/>
      <c r="E92" s="1"/>
      <c r="F92" s="1"/>
      <c r="G92" s="1"/>
      <c r="H92" s="1"/>
      <c r="I92" s="65">
        <v>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6.5">
      <c r="A93" s="52">
        <v>722604</v>
      </c>
      <c r="B93" s="13" t="s">
        <v>160</v>
      </c>
      <c r="C93" s="58"/>
      <c r="D93" s="1"/>
      <c r="E93" s="1"/>
      <c r="F93" s="1">
        <v>1</v>
      </c>
      <c r="G93" s="1"/>
      <c r="H93" s="1"/>
      <c r="I93" s="6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6.5">
      <c r="A94" s="34">
        <v>4439</v>
      </c>
      <c r="B94" s="1" t="s">
        <v>57</v>
      </c>
      <c r="C94" s="58"/>
      <c r="D94" s="1"/>
      <c r="E94" s="1"/>
      <c r="F94" s="1"/>
      <c r="G94" s="1"/>
      <c r="H94" s="1"/>
      <c r="I94" s="6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6.5">
      <c r="A95" s="52">
        <v>675542</v>
      </c>
      <c r="B95" s="1" t="s">
        <v>161</v>
      </c>
      <c r="C95" s="58"/>
      <c r="D95" s="1"/>
      <c r="E95" s="1">
        <v>1</v>
      </c>
      <c r="F95" s="1"/>
      <c r="G95" s="1"/>
      <c r="H95" s="1"/>
      <c r="I95" s="6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6.5">
      <c r="A96" s="44" t="s">
        <v>131</v>
      </c>
      <c r="B96" s="37" t="s">
        <v>132</v>
      </c>
      <c r="C96" s="58"/>
      <c r="D96" s="2"/>
      <c r="E96" s="2"/>
      <c r="F96" s="2"/>
      <c r="G96" s="2"/>
      <c r="H96" s="2"/>
      <c r="I96" s="66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6.5">
      <c r="A97" s="34">
        <v>9404</v>
      </c>
      <c r="B97" s="1" t="s">
        <v>58</v>
      </c>
      <c r="C97" s="58"/>
      <c r="D97" s="1"/>
      <c r="E97" s="1"/>
      <c r="F97" s="1"/>
      <c r="G97" s="1"/>
      <c r="H97" s="1"/>
      <c r="I97" s="6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6.5">
      <c r="A98" s="34">
        <v>1905</v>
      </c>
      <c r="B98" s="1" t="s">
        <v>59</v>
      </c>
      <c r="C98" s="58"/>
      <c r="D98" s="1"/>
      <c r="E98" s="1"/>
      <c r="F98" s="1"/>
      <c r="G98" s="1"/>
      <c r="H98" s="1"/>
      <c r="I98" s="6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6.5">
      <c r="A99" s="52">
        <v>588627</v>
      </c>
      <c r="B99" s="1" t="s">
        <v>60</v>
      </c>
      <c r="C99" s="58"/>
      <c r="D99" s="1"/>
      <c r="E99" s="1"/>
      <c r="F99" s="1">
        <v>1</v>
      </c>
      <c r="G99" s="1"/>
      <c r="H99" s="1"/>
      <c r="I99" s="6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6.5">
      <c r="A100" s="34">
        <v>9500</v>
      </c>
      <c r="B100" s="1" t="s">
        <v>61</v>
      </c>
      <c r="C100" s="58"/>
      <c r="D100" s="1"/>
      <c r="E100" s="1"/>
      <c r="F100" s="1"/>
      <c r="G100" s="22"/>
      <c r="H100" s="1"/>
      <c r="I100" s="65"/>
      <c r="J100" s="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6.5">
      <c r="A101" s="34"/>
      <c r="B101" s="13" t="s">
        <v>169</v>
      </c>
      <c r="C101" s="1">
        <f>SUM(C86:C100)</f>
        <v>0</v>
      </c>
      <c r="D101" s="1">
        <f>SUM(D86:D100)</f>
        <v>0</v>
      </c>
      <c r="E101" s="1">
        <f>SUM(E86:E100)</f>
        <v>2</v>
      </c>
      <c r="F101" s="1">
        <f aca="true" t="shared" si="3" ref="F101:AL101">SUM(F86:F100)</f>
        <v>3</v>
      </c>
      <c r="G101" s="1">
        <f t="shared" si="3"/>
        <v>0</v>
      </c>
      <c r="H101" s="1">
        <f t="shared" si="3"/>
        <v>0</v>
      </c>
      <c r="I101" s="1">
        <f t="shared" si="3"/>
        <v>1</v>
      </c>
      <c r="J101" s="1">
        <f t="shared" si="3"/>
        <v>0</v>
      </c>
      <c r="K101" s="1">
        <f t="shared" si="3"/>
        <v>0</v>
      </c>
      <c r="L101" s="1">
        <f t="shared" si="3"/>
        <v>0</v>
      </c>
      <c r="M101" s="1">
        <f t="shared" si="3"/>
        <v>0</v>
      </c>
      <c r="N101" s="1">
        <f t="shared" si="3"/>
        <v>0</v>
      </c>
      <c r="O101" s="1">
        <f t="shared" si="3"/>
        <v>0</v>
      </c>
      <c r="P101" s="1">
        <f t="shared" si="3"/>
        <v>0</v>
      </c>
      <c r="Q101" s="1">
        <f t="shared" si="3"/>
        <v>0</v>
      </c>
      <c r="R101" s="1">
        <f t="shared" si="3"/>
        <v>0</v>
      </c>
      <c r="S101" s="1">
        <f t="shared" si="3"/>
        <v>0</v>
      </c>
      <c r="T101" s="1">
        <f t="shared" si="3"/>
        <v>0</v>
      </c>
      <c r="U101" s="1">
        <f t="shared" si="3"/>
        <v>0</v>
      </c>
      <c r="V101" s="1">
        <f t="shared" si="3"/>
        <v>0</v>
      </c>
      <c r="W101" s="1">
        <f t="shared" si="3"/>
        <v>0</v>
      </c>
      <c r="X101" s="1">
        <f t="shared" si="3"/>
        <v>0</v>
      </c>
      <c r="Y101" s="1">
        <f t="shared" si="3"/>
        <v>0</v>
      </c>
      <c r="Z101" s="1">
        <f t="shared" si="3"/>
        <v>0</v>
      </c>
      <c r="AA101" s="1">
        <f t="shared" si="3"/>
        <v>0</v>
      </c>
      <c r="AB101" s="1">
        <f t="shared" si="3"/>
        <v>0</v>
      </c>
      <c r="AC101" s="1">
        <f t="shared" si="3"/>
        <v>0</v>
      </c>
      <c r="AD101" s="1">
        <f t="shared" si="3"/>
        <v>0</v>
      </c>
      <c r="AE101" s="1">
        <f t="shared" si="3"/>
        <v>0</v>
      </c>
      <c r="AF101" s="1">
        <f t="shared" si="3"/>
        <v>0</v>
      </c>
      <c r="AG101" s="1">
        <f t="shared" si="3"/>
        <v>0</v>
      </c>
      <c r="AH101" s="1">
        <f t="shared" si="3"/>
        <v>0</v>
      </c>
      <c r="AI101" s="1">
        <f t="shared" si="3"/>
        <v>0</v>
      </c>
      <c r="AJ101" s="1">
        <f t="shared" si="3"/>
        <v>0</v>
      </c>
      <c r="AK101" s="1">
        <f t="shared" si="3"/>
        <v>0</v>
      </c>
      <c r="AL101" s="1">
        <f t="shared" si="3"/>
        <v>0</v>
      </c>
    </row>
    <row r="102" spans="1:38" ht="16.5">
      <c r="A102" s="25"/>
      <c r="B102" s="16" t="s">
        <v>147</v>
      </c>
      <c r="C102" s="81">
        <v>7</v>
      </c>
      <c r="D102" s="81"/>
      <c r="E102" s="81"/>
      <c r="F102" s="81">
        <v>8</v>
      </c>
      <c r="G102" s="81"/>
      <c r="H102" s="81"/>
      <c r="I102" s="81">
        <v>9</v>
      </c>
      <c r="J102" s="81"/>
      <c r="K102" s="81"/>
      <c r="L102" s="81">
        <v>10</v>
      </c>
      <c r="M102" s="81"/>
      <c r="N102" s="81"/>
      <c r="O102" s="81">
        <v>11</v>
      </c>
      <c r="P102" s="81"/>
      <c r="Q102" s="81"/>
      <c r="R102" s="81">
        <v>12</v>
      </c>
      <c r="S102" s="81"/>
      <c r="T102" s="81"/>
      <c r="U102" s="81">
        <v>1</v>
      </c>
      <c r="V102" s="81"/>
      <c r="W102" s="81"/>
      <c r="X102" s="81">
        <v>2</v>
      </c>
      <c r="Y102" s="81"/>
      <c r="Z102" s="81"/>
      <c r="AA102" s="81">
        <v>3</v>
      </c>
      <c r="AB102" s="81"/>
      <c r="AC102" s="81"/>
      <c r="AD102" s="81">
        <v>4</v>
      </c>
      <c r="AE102" s="81"/>
      <c r="AF102" s="81"/>
      <c r="AG102" s="81">
        <v>5</v>
      </c>
      <c r="AH102" s="81"/>
      <c r="AI102" s="81"/>
      <c r="AJ102" s="81">
        <v>6</v>
      </c>
      <c r="AK102" s="81"/>
      <c r="AL102" s="81"/>
    </row>
    <row r="103" spans="1:38" ht="16.5">
      <c r="A103" s="25"/>
      <c r="B103" s="16"/>
      <c r="C103" s="60" t="s">
        <v>144</v>
      </c>
      <c r="D103" s="13" t="s">
        <v>145</v>
      </c>
      <c r="E103" s="14" t="s">
        <v>159</v>
      </c>
      <c r="F103" s="14" t="s">
        <v>144</v>
      </c>
      <c r="G103" s="13" t="s">
        <v>145</v>
      </c>
      <c r="H103" s="14" t="s">
        <v>158</v>
      </c>
      <c r="I103" s="60" t="s">
        <v>144</v>
      </c>
      <c r="J103" s="13" t="s">
        <v>145</v>
      </c>
      <c r="K103" s="14" t="s">
        <v>158</v>
      </c>
      <c r="L103" s="14" t="s">
        <v>144</v>
      </c>
      <c r="M103" s="13" t="s">
        <v>145</v>
      </c>
      <c r="N103" s="14" t="s">
        <v>158</v>
      </c>
      <c r="O103" s="14" t="s">
        <v>144</v>
      </c>
      <c r="P103" s="13" t="s">
        <v>145</v>
      </c>
      <c r="Q103" s="14" t="s">
        <v>158</v>
      </c>
      <c r="R103" s="14" t="s">
        <v>144</v>
      </c>
      <c r="S103" s="13" t="s">
        <v>145</v>
      </c>
      <c r="T103" s="14" t="s">
        <v>158</v>
      </c>
      <c r="U103" s="14" t="s">
        <v>146</v>
      </c>
      <c r="V103" s="14" t="s">
        <v>142</v>
      </c>
      <c r="W103" s="14" t="s">
        <v>158</v>
      </c>
      <c r="X103" s="14" t="s">
        <v>146</v>
      </c>
      <c r="Y103" s="14" t="s">
        <v>142</v>
      </c>
      <c r="Z103" s="14" t="s">
        <v>158</v>
      </c>
      <c r="AA103" s="14" t="s">
        <v>146</v>
      </c>
      <c r="AB103" s="14" t="s">
        <v>142</v>
      </c>
      <c r="AC103" s="14" t="s">
        <v>158</v>
      </c>
      <c r="AD103" s="14" t="s">
        <v>146</v>
      </c>
      <c r="AE103" s="14" t="s">
        <v>142</v>
      </c>
      <c r="AF103" s="14" t="s">
        <v>158</v>
      </c>
      <c r="AG103" s="14" t="s">
        <v>146</v>
      </c>
      <c r="AH103" s="14" t="s">
        <v>142</v>
      </c>
      <c r="AI103" s="14" t="s">
        <v>158</v>
      </c>
      <c r="AJ103" s="14" t="s">
        <v>146</v>
      </c>
      <c r="AK103" s="14" t="s">
        <v>142</v>
      </c>
      <c r="AL103" s="14" t="s">
        <v>158</v>
      </c>
    </row>
    <row r="104" spans="1:38" ht="16.5">
      <c r="A104" s="43" t="s">
        <v>73</v>
      </c>
      <c r="B104" s="15" t="s">
        <v>155</v>
      </c>
      <c r="C104" s="58"/>
      <c r="D104" s="1"/>
      <c r="E104" s="1"/>
      <c r="F104" s="1"/>
      <c r="G104" s="1"/>
      <c r="H104" s="1"/>
      <c r="I104" s="6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6.5">
      <c r="A105" s="49" t="s">
        <v>70</v>
      </c>
      <c r="B105" s="39" t="s">
        <v>133</v>
      </c>
      <c r="C105" s="58"/>
      <c r="D105" s="2"/>
      <c r="E105" s="2"/>
      <c r="F105" s="2"/>
      <c r="G105" s="2"/>
      <c r="H105" s="2"/>
      <c r="I105" s="66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6.5">
      <c r="A106" s="50">
        <v>376</v>
      </c>
      <c r="B106" s="33" t="s">
        <v>67</v>
      </c>
      <c r="C106" s="58"/>
      <c r="D106" s="1"/>
      <c r="E106" s="1">
        <v>1</v>
      </c>
      <c r="F106" s="1"/>
      <c r="G106" s="1"/>
      <c r="H106" s="1"/>
      <c r="I106" s="6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6.5">
      <c r="A107" s="50">
        <v>8834</v>
      </c>
      <c r="B107" s="33" t="s">
        <v>66</v>
      </c>
      <c r="C107" s="58"/>
      <c r="D107" s="1"/>
      <c r="E107" s="1"/>
      <c r="F107" s="1">
        <v>1</v>
      </c>
      <c r="G107" s="1"/>
      <c r="H107" s="1"/>
      <c r="I107" s="6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6.5">
      <c r="A108" s="53">
        <v>704229</v>
      </c>
      <c r="B108" s="33" t="s">
        <v>102</v>
      </c>
      <c r="C108" s="58"/>
      <c r="D108" s="1"/>
      <c r="E108" s="1"/>
      <c r="F108" s="1"/>
      <c r="G108" s="1"/>
      <c r="H108" s="1"/>
      <c r="I108" s="6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6.5">
      <c r="A109" s="49" t="s">
        <v>71</v>
      </c>
      <c r="B109" s="39" t="s">
        <v>134</v>
      </c>
      <c r="C109" s="58"/>
      <c r="D109" s="2"/>
      <c r="E109" s="2"/>
      <c r="F109" s="2"/>
      <c r="G109" s="2"/>
      <c r="H109" s="2"/>
      <c r="I109" s="66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6.5">
      <c r="A110" s="50">
        <v>5876</v>
      </c>
      <c r="B110" s="32" t="s">
        <v>64</v>
      </c>
      <c r="C110" s="58"/>
      <c r="D110" s="1"/>
      <c r="E110" s="1"/>
      <c r="F110" s="1"/>
      <c r="G110" s="1"/>
      <c r="H110" s="1"/>
      <c r="I110" s="6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6.5">
      <c r="A111" s="50">
        <v>8381</v>
      </c>
      <c r="B111" s="33" t="s">
        <v>68</v>
      </c>
      <c r="C111" s="58"/>
      <c r="D111" s="1"/>
      <c r="E111" s="1"/>
      <c r="F111" s="1"/>
      <c r="G111" s="1"/>
      <c r="H111" s="1"/>
      <c r="I111" s="65">
        <v>1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6.5">
      <c r="A112" s="50">
        <v>9577</v>
      </c>
      <c r="B112" s="33" t="s">
        <v>69</v>
      </c>
      <c r="C112" s="58"/>
      <c r="D112" s="1"/>
      <c r="E112" s="1"/>
      <c r="F112" s="1"/>
      <c r="G112" s="1"/>
      <c r="H112" s="1"/>
      <c r="I112" s="6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6.5">
      <c r="A113" s="49" t="s">
        <v>72</v>
      </c>
      <c r="B113" s="39" t="s">
        <v>135</v>
      </c>
      <c r="C113" s="58"/>
      <c r="D113" s="2"/>
      <c r="E113" s="2"/>
      <c r="F113" s="2"/>
      <c r="G113" s="2"/>
      <c r="H113" s="2"/>
      <c r="I113" s="66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6.5">
      <c r="A114" s="34">
        <v>9995</v>
      </c>
      <c r="B114" s="33" t="s">
        <v>65</v>
      </c>
      <c r="C114" s="58"/>
      <c r="D114" s="1"/>
      <c r="E114" s="1"/>
      <c r="F114" s="1"/>
      <c r="G114" s="1"/>
      <c r="H114" s="1"/>
      <c r="I114" s="6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6.5">
      <c r="A115" s="34">
        <v>8896</v>
      </c>
      <c r="B115" s="33" t="s">
        <v>101</v>
      </c>
      <c r="C115" s="58"/>
      <c r="D115" s="1"/>
      <c r="E115" s="1"/>
      <c r="F115" s="1"/>
      <c r="G115" s="1"/>
      <c r="H115" s="1"/>
      <c r="I115" s="6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6.5">
      <c r="A116" s="55">
        <v>759246</v>
      </c>
      <c r="B116" s="23" t="s">
        <v>74</v>
      </c>
      <c r="C116" s="60"/>
      <c r="D116" s="13"/>
      <c r="E116" s="13"/>
      <c r="F116" s="13"/>
      <c r="G116" s="13"/>
      <c r="H116" s="1"/>
      <c r="I116" s="67"/>
      <c r="J116" s="1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6.5">
      <c r="A117" s="56">
        <v>5246</v>
      </c>
      <c r="B117" s="23" t="s">
        <v>75</v>
      </c>
      <c r="C117" s="60"/>
      <c r="D117" s="1"/>
      <c r="E117" s="1"/>
      <c r="F117" s="1"/>
      <c r="G117" s="1"/>
      <c r="H117" s="1"/>
      <c r="I117" s="6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6.5">
      <c r="A118" s="56"/>
      <c r="B118" s="23" t="s">
        <v>170</v>
      </c>
      <c r="C118" s="1">
        <f>SUM(C104:C117)</f>
        <v>0</v>
      </c>
      <c r="D118" s="1">
        <f>SUM(D104:D117)</f>
        <v>0</v>
      </c>
      <c r="E118" s="1">
        <f>SUM(E104:E117)</f>
        <v>1</v>
      </c>
      <c r="F118" s="1">
        <f aca="true" t="shared" si="4" ref="F118:AL118">SUM(F104:F117)</f>
        <v>1</v>
      </c>
      <c r="G118" s="1">
        <f t="shared" si="4"/>
        <v>0</v>
      </c>
      <c r="H118" s="1">
        <f t="shared" si="4"/>
        <v>0</v>
      </c>
      <c r="I118" s="1">
        <f t="shared" si="4"/>
        <v>1</v>
      </c>
      <c r="J118" s="1">
        <f t="shared" si="4"/>
        <v>0</v>
      </c>
      <c r="K118" s="1">
        <f t="shared" si="4"/>
        <v>0</v>
      </c>
      <c r="L118" s="1">
        <f t="shared" si="4"/>
        <v>0</v>
      </c>
      <c r="M118" s="1">
        <f t="shared" si="4"/>
        <v>0</v>
      </c>
      <c r="N118" s="1">
        <f t="shared" si="4"/>
        <v>0</v>
      </c>
      <c r="O118" s="1">
        <f t="shared" si="4"/>
        <v>0</v>
      </c>
      <c r="P118" s="1">
        <f t="shared" si="4"/>
        <v>0</v>
      </c>
      <c r="Q118" s="1">
        <f t="shared" si="4"/>
        <v>0</v>
      </c>
      <c r="R118" s="1">
        <f t="shared" si="4"/>
        <v>0</v>
      </c>
      <c r="S118" s="1">
        <f t="shared" si="4"/>
        <v>0</v>
      </c>
      <c r="T118" s="1">
        <f t="shared" si="4"/>
        <v>0</v>
      </c>
      <c r="U118" s="1">
        <f t="shared" si="4"/>
        <v>0</v>
      </c>
      <c r="V118" s="1">
        <f t="shared" si="4"/>
        <v>0</v>
      </c>
      <c r="W118" s="1">
        <f t="shared" si="4"/>
        <v>0</v>
      </c>
      <c r="X118" s="1">
        <f t="shared" si="4"/>
        <v>0</v>
      </c>
      <c r="Y118" s="1">
        <f t="shared" si="4"/>
        <v>0</v>
      </c>
      <c r="Z118" s="1">
        <f t="shared" si="4"/>
        <v>0</v>
      </c>
      <c r="AA118" s="1">
        <f t="shared" si="4"/>
        <v>0</v>
      </c>
      <c r="AB118" s="1">
        <f t="shared" si="4"/>
        <v>0</v>
      </c>
      <c r="AC118" s="1">
        <f t="shared" si="4"/>
        <v>0</v>
      </c>
      <c r="AD118" s="1">
        <f t="shared" si="4"/>
        <v>0</v>
      </c>
      <c r="AE118" s="1">
        <f t="shared" si="4"/>
        <v>0</v>
      </c>
      <c r="AF118" s="1">
        <f t="shared" si="4"/>
        <v>0</v>
      </c>
      <c r="AG118" s="1">
        <f t="shared" si="4"/>
        <v>0</v>
      </c>
      <c r="AH118" s="1">
        <f t="shared" si="4"/>
        <v>0</v>
      </c>
      <c r="AI118" s="1">
        <f t="shared" si="4"/>
        <v>0</v>
      </c>
      <c r="AJ118" s="1">
        <f t="shared" si="4"/>
        <v>0</v>
      </c>
      <c r="AK118" s="1">
        <f t="shared" si="4"/>
        <v>0</v>
      </c>
      <c r="AL118" s="1">
        <f t="shared" si="4"/>
        <v>0</v>
      </c>
    </row>
    <row r="119" spans="1:38" ht="16.5">
      <c r="A119" s="25"/>
      <c r="B119" s="16" t="s">
        <v>171</v>
      </c>
      <c r="C119" s="81">
        <v>7</v>
      </c>
      <c r="D119" s="81"/>
      <c r="E119" s="81"/>
      <c r="F119" s="81">
        <v>8</v>
      </c>
      <c r="G119" s="81"/>
      <c r="H119" s="81"/>
      <c r="I119" s="81">
        <v>9</v>
      </c>
      <c r="J119" s="81"/>
      <c r="K119" s="81"/>
      <c r="L119" s="81">
        <v>10</v>
      </c>
      <c r="M119" s="81"/>
      <c r="N119" s="81"/>
      <c r="O119" s="81">
        <v>11</v>
      </c>
      <c r="P119" s="81"/>
      <c r="Q119" s="81"/>
      <c r="R119" s="81">
        <v>12</v>
      </c>
      <c r="S119" s="81"/>
      <c r="T119" s="81"/>
      <c r="U119" s="81">
        <v>1</v>
      </c>
      <c r="V119" s="81"/>
      <c r="W119" s="81"/>
      <c r="X119" s="81">
        <v>2</v>
      </c>
      <c r="Y119" s="81"/>
      <c r="Z119" s="81"/>
      <c r="AA119" s="81">
        <v>3</v>
      </c>
      <c r="AB119" s="81"/>
      <c r="AC119" s="81"/>
      <c r="AD119" s="81">
        <v>4</v>
      </c>
      <c r="AE119" s="81"/>
      <c r="AF119" s="81"/>
      <c r="AG119" s="81">
        <v>5</v>
      </c>
      <c r="AH119" s="81"/>
      <c r="AI119" s="81"/>
      <c r="AJ119" s="81">
        <v>6</v>
      </c>
      <c r="AK119" s="81"/>
      <c r="AL119" s="81"/>
    </row>
    <row r="120" spans="1:38" ht="16.5">
      <c r="A120" s="25"/>
      <c r="B120" s="16"/>
      <c r="C120" s="60" t="s">
        <v>144</v>
      </c>
      <c r="D120" s="13" t="s">
        <v>145</v>
      </c>
      <c r="E120" s="14" t="s">
        <v>159</v>
      </c>
      <c r="F120" s="14" t="s">
        <v>144</v>
      </c>
      <c r="G120" s="13" t="s">
        <v>145</v>
      </c>
      <c r="H120" s="14" t="s">
        <v>158</v>
      </c>
      <c r="I120" s="60" t="s">
        <v>144</v>
      </c>
      <c r="J120" s="13" t="s">
        <v>145</v>
      </c>
      <c r="K120" s="14" t="s">
        <v>158</v>
      </c>
      <c r="L120" s="14" t="s">
        <v>144</v>
      </c>
      <c r="M120" s="13" t="s">
        <v>145</v>
      </c>
      <c r="N120" s="14" t="s">
        <v>158</v>
      </c>
      <c r="O120" s="14" t="s">
        <v>144</v>
      </c>
      <c r="P120" s="13" t="s">
        <v>145</v>
      </c>
      <c r="Q120" s="14" t="s">
        <v>158</v>
      </c>
      <c r="R120" s="14" t="s">
        <v>144</v>
      </c>
      <c r="S120" s="13" t="s">
        <v>145</v>
      </c>
      <c r="T120" s="14" t="s">
        <v>158</v>
      </c>
      <c r="U120" s="14" t="s">
        <v>146</v>
      </c>
      <c r="V120" s="14" t="s">
        <v>142</v>
      </c>
      <c r="W120" s="14" t="s">
        <v>158</v>
      </c>
      <c r="X120" s="14" t="s">
        <v>146</v>
      </c>
      <c r="Y120" s="14" t="s">
        <v>142</v>
      </c>
      <c r="Z120" s="14" t="s">
        <v>158</v>
      </c>
      <c r="AA120" s="14" t="s">
        <v>146</v>
      </c>
      <c r="AB120" s="14" t="s">
        <v>142</v>
      </c>
      <c r="AC120" s="14" t="s">
        <v>158</v>
      </c>
      <c r="AD120" s="14" t="s">
        <v>146</v>
      </c>
      <c r="AE120" s="14" t="s">
        <v>142</v>
      </c>
      <c r="AF120" s="14" t="s">
        <v>158</v>
      </c>
      <c r="AG120" s="14" t="s">
        <v>146</v>
      </c>
      <c r="AH120" s="14" t="s">
        <v>142</v>
      </c>
      <c r="AI120" s="14" t="s">
        <v>158</v>
      </c>
      <c r="AJ120" s="14" t="s">
        <v>146</v>
      </c>
      <c r="AK120" s="14" t="s">
        <v>142</v>
      </c>
      <c r="AL120" s="14" t="s">
        <v>158</v>
      </c>
    </row>
    <row r="121" spans="1:38" ht="16.5">
      <c r="A121" s="43" t="s">
        <v>49</v>
      </c>
      <c r="B121" s="15" t="s">
        <v>156</v>
      </c>
      <c r="C121" s="58"/>
      <c r="D121" s="1"/>
      <c r="E121" s="1"/>
      <c r="F121" s="1"/>
      <c r="G121" s="1"/>
      <c r="H121" s="1"/>
      <c r="I121" s="6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6.5">
      <c r="A122" s="45" t="s">
        <v>136</v>
      </c>
      <c r="B122" s="38" t="s">
        <v>137</v>
      </c>
      <c r="C122" s="57"/>
      <c r="D122" s="2"/>
      <c r="E122" s="2"/>
      <c r="F122" s="2"/>
      <c r="G122" s="2"/>
      <c r="H122" s="2"/>
      <c r="I122" s="66"/>
      <c r="J122" s="2"/>
      <c r="K122" s="1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6.5">
      <c r="A123" s="51">
        <v>2304</v>
      </c>
      <c r="B123" s="12" t="s">
        <v>103</v>
      </c>
      <c r="C123" s="62"/>
      <c r="D123" s="35"/>
      <c r="E123" s="35"/>
      <c r="F123" s="36"/>
      <c r="G123" s="35"/>
      <c r="H123" s="36"/>
      <c r="I123" s="73"/>
      <c r="J123" s="3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6.5">
      <c r="A124" s="51">
        <v>4344</v>
      </c>
      <c r="B124" s="12" t="s">
        <v>104</v>
      </c>
      <c r="C124" s="62"/>
      <c r="D124" s="35"/>
      <c r="E124" s="36"/>
      <c r="F124" s="36"/>
      <c r="G124" s="35"/>
      <c r="H124" s="36"/>
      <c r="I124" s="74"/>
      <c r="J124" s="3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6.5">
      <c r="A125" s="51">
        <v>5159</v>
      </c>
      <c r="B125" s="12" t="s">
        <v>105</v>
      </c>
      <c r="C125" s="62">
        <v>1</v>
      </c>
      <c r="D125" s="36"/>
      <c r="E125" s="36"/>
      <c r="F125" s="35"/>
      <c r="G125" s="36"/>
      <c r="H125" s="35"/>
      <c r="I125" s="73"/>
      <c r="J125" s="3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6.5">
      <c r="A126" s="51">
        <v>7058</v>
      </c>
      <c r="B126" s="12" t="s">
        <v>106</v>
      </c>
      <c r="C126" s="62"/>
      <c r="D126" s="36"/>
      <c r="E126" s="35"/>
      <c r="F126" s="36"/>
      <c r="G126" s="35"/>
      <c r="H126" s="36"/>
      <c r="I126" s="74">
        <v>1</v>
      </c>
      <c r="J126" s="3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6.5">
      <c r="A127" s="51">
        <v>7828</v>
      </c>
      <c r="B127" s="12" t="s">
        <v>151</v>
      </c>
      <c r="C127" s="62"/>
      <c r="D127" s="36"/>
      <c r="E127" s="36"/>
      <c r="F127" s="36"/>
      <c r="G127" s="36"/>
      <c r="H127" s="36"/>
      <c r="I127" s="73"/>
      <c r="J127" s="3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6.5">
      <c r="A128" s="51">
        <v>8702</v>
      </c>
      <c r="B128" s="12" t="s">
        <v>107</v>
      </c>
      <c r="C128" s="62"/>
      <c r="D128" s="36"/>
      <c r="E128" s="36"/>
      <c r="F128" s="35"/>
      <c r="G128" s="35"/>
      <c r="H128" s="36"/>
      <c r="I128" s="73"/>
      <c r="J128" s="3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6.5">
      <c r="A129" s="44" t="s">
        <v>138</v>
      </c>
      <c r="B129" s="37" t="s">
        <v>139</v>
      </c>
      <c r="C129" s="60"/>
      <c r="D129" s="2"/>
      <c r="E129" s="2"/>
      <c r="F129" s="2"/>
      <c r="G129" s="2"/>
      <c r="H129" s="2"/>
      <c r="I129" s="66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9.5">
      <c r="A130" s="42">
        <v>9244</v>
      </c>
      <c r="B130" s="7" t="s">
        <v>38</v>
      </c>
      <c r="C130" s="63"/>
      <c r="D130" s="6">
        <v>1</v>
      </c>
      <c r="E130" s="6"/>
      <c r="F130" s="6"/>
      <c r="G130" s="6"/>
      <c r="H130" s="6"/>
      <c r="I130" s="75"/>
      <c r="J130" s="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9.5">
      <c r="A131" s="42">
        <v>687386</v>
      </c>
      <c r="B131" s="7" t="s">
        <v>39</v>
      </c>
      <c r="C131" s="63"/>
      <c r="D131" s="6"/>
      <c r="E131" s="6"/>
      <c r="F131" s="6"/>
      <c r="G131" s="6"/>
      <c r="H131" s="6"/>
      <c r="I131" s="75"/>
      <c r="J131" s="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9.5">
      <c r="A132" s="42">
        <v>633480</v>
      </c>
      <c r="B132" s="7" t="s">
        <v>40</v>
      </c>
      <c r="C132" s="63"/>
      <c r="D132" s="6"/>
      <c r="E132" s="6"/>
      <c r="F132" s="6"/>
      <c r="G132" s="6"/>
      <c r="H132" s="6"/>
      <c r="I132" s="75"/>
      <c r="J132" s="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9.5">
      <c r="A133" s="42">
        <v>643701</v>
      </c>
      <c r="B133" s="7" t="s">
        <v>41</v>
      </c>
      <c r="C133" s="63"/>
      <c r="D133" s="6"/>
      <c r="E133" s="6"/>
      <c r="F133" s="6"/>
      <c r="G133" s="6"/>
      <c r="H133" s="6"/>
      <c r="I133" s="75"/>
      <c r="J133" s="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6.5">
      <c r="A134" s="44" t="s">
        <v>140</v>
      </c>
      <c r="B134" s="37" t="s">
        <v>112</v>
      </c>
      <c r="C134" s="60"/>
      <c r="D134" s="2"/>
      <c r="E134" s="2"/>
      <c r="F134" s="2"/>
      <c r="G134" s="2"/>
      <c r="H134" s="2"/>
      <c r="I134" s="66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6.5">
      <c r="A135" s="51">
        <v>683734</v>
      </c>
      <c r="B135" s="12" t="s">
        <v>108</v>
      </c>
      <c r="C135" s="62"/>
      <c r="D135" s="4"/>
      <c r="E135" s="4"/>
      <c r="F135" s="4"/>
      <c r="G135" s="4"/>
      <c r="H135" s="4"/>
      <c r="I135" s="76"/>
      <c r="J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6.5">
      <c r="A136" s="51">
        <v>6123</v>
      </c>
      <c r="B136" s="41" t="s">
        <v>148</v>
      </c>
      <c r="C136" s="62"/>
      <c r="D136" s="12"/>
      <c r="E136" s="35"/>
      <c r="F136" s="12"/>
      <c r="G136" s="12"/>
      <c r="H136" s="35"/>
      <c r="I136" s="74"/>
      <c r="J136" s="1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6.5">
      <c r="A137" s="51">
        <v>6679</v>
      </c>
      <c r="B137" s="41" t="s">
        <v>149</v>
      </c>
      <c r="C137" s="62"/>
      <c r="D137" s="26"/>
      <c r="E137" s="26"/>
      <c r="F137" s="35"/>
      <c r="G137" s="35"/>
      <c r="H137" s="26"/>
      <c r="I137" s="77"/>
      <c r="J137" s="2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6.5">
      <c r="A138" s="51">
        <v>7370</v>
      </c>
      <c r="B138" s="41" t="s">
        <v>150</v>
      </c>
      <c r="C138" s="62"/>
      <c r="D138" s="27"/>
      <c r="E138" s="27"/>
      <c r="F138" s="27"/>
      <c r="G138" s="27"/>
      <c r="H138" s="27"/>
      <c r="I138" s="78"/>
      <c r="J138" s="2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9.5">
      <c r="A139" s="51">
        <v>7830</v>
      </c>
      <c r="B139" s="7" t="s">
        <v>42</v>
      </c>
      <c r="C139" s="63"/>
      <c r="D139" s="6"/>
      <c r="E139" s="6"/>
      <c r="F139" s="6"/>
      <c r="G139" s="6"/>
      <c r="H139" s="6"/>
      <c r="I139" s="75"/>
      <c r="J139" s="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6.5">
      <c r="A140" s="44" t="s">
        <v>50</v>
      </c>
      <c r="B140" s="37" t="s">
        <v>141</v>
      </c>
      <c r="C140" s="60"/>
      <c r="D140" s="2"/>
      <c r="E140" s="2"/>
      <c r="F140" s="2"/>
      <c r="G140" s="2"/>
      <c r="H140" s="2"/>
      <c r="I140" s="66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9.5">
      <c r="A141" s="7">
        <v>7638</v>
      </c>
      <c r="B141" s="7" t="s">
        <v>43</v>
      </c>
      <c r="C141" s="63"/>
      <c r="D141" s="6"/>
      <c r="E141" s="6"/>
      <c r="F141" s="6"/>
      <c r="G141" s="8"/>
      <c r="H141" s="6"/>
      <c r="I141" s="75"/>
      <c r="J141" s="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9.5">
      <c r="A142" s="7">
        <v>9234</v>
      </c>
      <c r="B142" s="7" t="s">
        <v>44</v>
      </c>
      <c r="C142" s="63"/>
      <c r="D142" s="6"/>
      <c r="E142" s="6"/>
      <c r="F142" s="7"/>
      <c r="G142" s="6"/>
      <c r="H142" s="6"/>
      <c r="I142" s="75"/>
      <c r="J142" s="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9.5">
      <c r="A143" s="42">
        <v>604349</v>
      </c>
      <c r="B143" s="7" t="s">
        <v>45</v>
      </c>
      <c r="C143" s="63"/>
      <c r="D143" s="7"/>
      <c r="E143" s="7"/>
      <c r="F143" s="7"/>
      <c r="G143" s="7"/>
      <c r="H143" s="7"/>
      <c r="I143" s="79"/>
      <c r="J143" s="8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9.5">
      <c r="A144" s="7">
        <v>2422</v>
      </c>
      <c r="B144" s="7" t="s">
        <v>46</v>
      </c>
      <c r="C144" s="63"/>
      <c r="D144" s="7"/>
      <c r="E144" s="7"/>
      <c r="F144" s="7"/>
      <c r="G144" s="7"/>
      <c r="H144" s="7"/>
      <c r="I144" s="79"/>
      <c r="J144" s="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9.5">
      <c r="A145" s="25"/>
      <c r="B145" s="14" t="s">
        <v>165</v>
      </c>
      <c r="C145" s="63">
        <f>SUM(C123:C144)</f>
        <v>1</v>
      </c>
      <c r="D145" s="63">
        <f aca="true" t="shared" si="5" ref="D145:AL145">SUM(D123:D144)</f>
        <v>1</v>
      </c>
      <c r="E145" s="63">
        <f t="shared" si="5"/>
        <v>0</v>
      </c>
      <c r="F145" s="63">
        <f t="shared" si="5"/>
        <v>0</v>
      </c>
      <c r="G145" s="63">
        <f t="shared" si="5"/>
        <v>0</v>
      </c>
      <c r="H145" s="63">
        <f t="shared" si="5"/>
        <v>0</v>
      </c>
      <c r="I145" s="63">
        <f t="shared" si="5"/>
        <v>1</v>
      </c>
      <c r="J145" s="63">
        <f t="shared" si="5"/>
        <v>0</v>
      </c>
      <c r="K145" s="63">
        <f t="shared" si="5"/>
        <v>0</v>
      </c>
      <c r="L145" s="63">
        <f t="shared" si="5"/>
        <v>0</v>
      </c>
      <c r="M145" s="63">
        <f t="shared" si="5"/>
        <v>0</v>
      </c>
      <c r="N145" s="63">
        <f t="shared" si="5"/>
        <v>0</v>
      </c>
      <c r="O145" s="63">
        <f t="shared" si="5"/>
        <v>0</v>
      </c>
      <c r="P145" s="63">
        <f t="shared" si="5"/>
        <v>0</v>
      </c>
      <c r="Q145" s="63">
        <f t="shared" si="5"/>
        <v>0</v>
      </c>
      <c r="R145" s="63">
        <f t="shared" si="5"/>
        <v>0</v>
      </c>
      <c r="S145" s="63">
        <f t="shared" si="5"/>
        <v>0</v>
      </c>
      <c r="T145" s="63">
        <f t="shared" si="5"/>
        <v>0</v>
      </c>
      <c r="U145" s="63">
        <f t="shared" si="5"/>
        <v>0</v>
      </c>
      <c r="V145" s="63">
        <f t="shared" si="5"/>
        <v>0</v>
      </c>
      <c r="W145" s="63">
        <f t="shared" si="5"/>
        <v>0</v>
      </c>
      <c r="X145" s="63">
        <f t="shared" si="5"/>
        <v>0</v>
      </c>
      <c r="Y145" s="63">
        <f t="shared" si="5"/>
        <v>0</v>
      </c>
      <c r="Z145" s="63">
        <f t="shared" si="5"/>
        <v>0</v>
      </c>
      <c r="AA145" s="63">
        <f t="shared" si="5"/>
        <v>0</v>
      </c>
      <c r="AB145" s="63">
        <f t="shared" si="5"/>
        <v>0</v>
      </c>
      <c r="AC145" s="63">
        <f t="shared" si="5"/>
        <v>0</v>
      </c>
      <c r="AD145" s="63">
        <f t="shared" si="5"/>
        <v>0</v>
      </c>
      <c r="AE145" s="63">
        <f t="shared" si="5"/>
        <v>0</v>
      </c>
      <c r="AF145" s="63">
        <f t="shared" si="5"/>
        <v>0</v>
      </c>
      <c r="AG145" s="63">
        <f t="shared" si="5"/>
        <v>0</v>
      </c>
      <c r="AH145" s="63">
        <f t="shared" si="5"/>
        <v>0</v>
      </c>
      <c r="AI145" s="63">
        <f t="shared" si="5"/>
        <v>0</v>
      </c>
      <c r="AJ145" s="63">
        <f t="shared" si="5"/>
        <v>0</v>
      </c>
      <c r="AK145" s="63">
        <f t="shared" si="5"/>
        <v>0</v>
      </c>
      <c r="AL145" s="63">
        <f t="shared" si="5"/>
        <v>0</v>
      </c>
    </row>
    <row r="146" spans="1:38" ht="19.5">
      <c r="A146" s="82"/>
      <c r="B146" s="83" t="s">
        <v>164</v>
      </c>
      <c r="C146" s="84">
        <f>C31+C50+C81+C101+C118+C145</f>
        <v>7</v>
      </c>
      <c r="D146" s="84">
        <f aca="true" t="shared" si="6" ref="D146:AL146">D31+D50+D81+D101+D118+D145</f>
        <v>2</v>
      </c>
      <c r="E146" s="84">
        <f t="shared" si="6"/>
        <v>7</v>
      </c>
      <c r="F146" s="84">
        <f t="shared" si="6"/>
        <v>9</v>
      </c>
      <c r="G146" s="84">
        <f t="shared" si="6"/>
        <v>2</v>
      </c>
      <c r="H146" s="84">
        <f t="shared" si="6"/>
        <v>5</v>
      </c>
      <c r="I146" s="84">
        <f t="shared" si="6"/>
        <v>5</v>
      </c>
      <c r="J146" s="84">
        <f t="shared" si="6"/>
        <v>2</v>
      </c>
      <c r="K146" s="84">
        <f t="shared" si="6"/>
        <v>2</v>
      </c>
      <c r="L146" s="84">
        <f t="shared" si="6"/>
        <v>0</v>
      </c>
      <c r="M146" s="84">
        <f t="shared" si="6"/>
        <v>0</v>
      </c>
      <c r="N146" s="84">
        <f t="shared" si="6"/>
        <v>0</v>
      </c>
      <c r="O146" s="84">
        <f t="shared" si="6"/>
        <v>0</v>
      </c>
      <c r="P146" s="84">
        <f t="shared" si="6"/>
        <v>0</v>
      </c>
      <c r="Q146" s="84">
        <f t="shared" si="6"/>
        <v>0</v>
      </c>
      <c r="R146" s="84">
        <f t="shared" si="6"/>
        <v>0</v>
      </c>
      <c r="S146" s="84">
        <f t="shared" si="6"/>
        <v>0</v>
      </c>
      <c r="T146" s="84">
        <f t="shared" si="6"/>
        <v>0</v>
      </c>
      <c r="U146" s="84">
        <f t="shared" si="6"/>
        <v>0</v>
      </c>
      <c r="V146" s="84">
        <f t="shared" si="6"/>
        <v>0</v>
      </c>
      <c r="W146" s="84">
        <f t="shared" si="6"/>
        <v>0</v>
      </c>
      <c r="X146" s="84">
        <f t="shared" si="6"/>
        <v>0</v>
      </c>
      <c r="Y146" s="84">
        <f t="shared" si="6"/>
        <v>0</v>
      </c>
      <c r="Z146" s="84">
        <f t="shared" si="6"/>
        <v>0</v>
      </c>
      <c r="AA146" s="84">
        <f t="shared" si="6"/>
        <v>0</v>
      </c>
      <c r="AB146" s="84">
        <f t="shared" si="6"/>
        <v>0</v>
      </c>
      <c r="AC146" s="84">
        <f t="shared" si="6"/>
        <v>0</v>
      </c>
      <c r="AD146" s="84">
        <f t="shared" si="6"/>
        <v>0</v>
      </c>
      <c r="AE146" s="84">
        <f t="shared" si="6"/>
        <v>0</v>
      </c>
      <c r="AF146" s="84">
        <f t="shared" si="6"/>
        <v>0</v>
      </c>
      <c r="AG146" s="84">
        <f t="shared" si="6"/>
        <v>0</v>
      </c>
      <c r="AH146" s="84">
        <f t="shared" si="6"/>
        <v>0</v>
      </c>
      <c r="AI146" s="84">
        <f t="shared" si="6"/>
        <v>0</v>
      </c>
      <c r="AJ146" s="84">
        <f t="shared" si="6"/>
        <v>0</v>
      </c>
      <c r="AK146" s="84">
        <f t="shared" si="6"/>
        <v>0</v>
      </c>
      <c r="AL146" s="84">
        <f t="shared" si="6"/>
        <v>0</v>
      </c>
    </row>
    <row r="147" spans="1:38" ht="16.5">
      <c r="A147" s="25"/>
      <c r="B147" s="16" t="s">
        <v>172</v>
      </c>
      <c r="C147" s="81">
        <v>7</v>
      </c>
      <c r="D147" s="81"/>
      <c r="E147" s="81"/>
      <c r="F147" s="81">
        <v>8</v>
      </c>
      <c r="G147" s="81"/>
      <c r="H147" s="81"/>
      <c r="I147" s="81">
        <v>9</v>
      </c>
      <c r="J147" s="81"/>
      <c r="K147" s="81"/>
      <c r="L147" s="81">
        <v>10</v>
      </c>
      <c r="M147" s="81"/>
      <c r="N147" s="81"/>
      <c r="O147" s="81">
        <v>11</v>
      </c>
      <c r="P147" s="81"/>
      <c r="Q147" s="81"/>
      <c r="R147" s="81">
        <v>12</v>
      </c>
      <c r="S147" s="81"/>
      <c r="T147" s="81"/>
      <c r="U147" s="81">
        <v>1</v>
      </c>
      <c r="V147" s="81"/>
      <c r="W147" s="81"/>
      <c r="X147" s="81">
        <v>2</v>
      </c>
      <c r="Y147" s="81"/>
      <c r="Z147" s="81"/>
      <c r="AA147" s="81">
        <v>3</v>
      </c>
      <c r="AB147" s="81"/>
      <c r="AC147" s="81"/>
      <c r="AD147" s="81">
        <v>4</v>
      </c>
      <c r="AE147" s="81"/>
      <c r="AF147" s="81"/>
      <c r="AG147" s="81">
        <v>5</v>
      </c>
      <c r="AH147" s="81"/>
      <c r="AI147" s="81"/>
      <c r="AJ147" s="81">
        <v>6</v>
      </c>
      <c r="AK147" s="81"/>
      <c r="AL147" s="81"/>
    </row>
    <row r="148" spans="1:38" ht="16.5">
      <c r="A148" s="25"/>
      <c r="B148" s="16"/>
      <c r="C148" s="60" t="s">
        <v>144</v>
      </c>
      <c r="D148" s="13" t="s">
        <v>145</v>
      </c>
      <c r="E148" s="14" t="s">
        <v>159</v>
      </c>
      <c r="F148" s="14" t="s">
        <v>144</v>
      </c>
      <c r="G148" s="13" t="s">
        <v>145</v>
      </c>
      <c r="H148" s="14" t="s">
        <v>158</v>
      </c>
      <c r="I148" s="60" t="s">
        <v>144</v>
      </c>
      <c r="J148" s="13" t="s">
        <v>145</v>
      </c>
      <c r="K148" s="14" t="s">
        <v>158</v>
      </c>
      <c r="L148" s="14" t="s">
        <v>144</v>
      </c>
      <c r="M148" s="13" t="s">
        <v>145</v>
      </c>
      <c r="N148" s="14" t="s">
        <v>158</v>
      </c>
      <c r="O148" s="14" t="s">
        <v>144</v>
      </c>
      <c r="P148" s="13" t="s">
        <v>145</v>
      </c>
      <c r="Q148" s="14" t="s">
        <v>158</v>
      </c>
      <c r="R148" s="14" t="s">
        <v>144</v>
      </c>
      <c r="S148" s="13" t="s">
        <v>145</v>
      </c>
      <c r="T148" s="14" t="s">
        <v>158</v>
      </c>
      <c r="U148" s="14" t="s">
        <v>146</v>
      </c>
      <c r="V148" s="14" t="s">
        <v>142</v>
      </c>
      <c r="W148" s="14" t="s">
        <v>158</v>
      </c>
      <c r="X148" s="14" t="s">
        <v>146</v>
      </c>
      <c r="Y148" s="14" t="s">
        <v>142</v>
      </c>
      <c r="Z148" s="14" t="s">
        <v>158</v>
      </c>
      <c r="AA148" s="14" t="s">
        <v>146</v>
      </c>
      <c r="AB148" s="14" t="s">
        <v>142</v>
      </c>
      <c r="AC148" s="14" t="s">
        <v>158</v>
      </c>
      <c r="AD148" s="14" t="s">
        <v>146</v>
      </c>
      <c r="AE148" s="14" t="s">
        <v>142</v>
      </c>
      <c r="AF148" s="14" t="s">
        <v>158</v>
      </c>
      <c r="AG148" s="14" t="s">
        <v>146</v>
      </c>
      <c r="AH148" s="14" t="s">
        <v>142</v>
      </c>
      <c r="AI148" s="14" t="s">
        <v>158</v>
      </c>
      <c r="AJ148" s="14" t="s">
        <v>146</v>
      </c>
      <c r="AK148" s="14" t="s">
        <v>142</v>
      </c>
      <c r="AL148" s="14" t="s">
        <v>158</v>
      </c>
    </row>
    <row r="149" spans="1:2" ht="16.5">
      <c r="A149" s="40" t="s">
        <v>162</v>
      </c>
      <c r="B149" s="5">
        <f>C146+F146+I146+L146+O146+R146+U146+X146+AA146+AD146+AG146+AJ146</f>
        <v>21</v>
      </c>
    </row>
    <row r="150" spans="1:2" ht="16.5">
      <c r="A150" s="40" t="s">
        <v>143</v>
      </c>
      <c r="B150" s="5">
        <f>D146+G146+J146+M146+P146+S146+V146+Y146+AB146+AE146+AH146+AK146</f>
        <v>6</v>
      </c>
    </row>
    <row r="151" spans="1:2" ht="16.5">
      <c r="A151" s="40" t="s">
        <v>163</v>
      </c>
      <c r="B151" s="5">
        <f>E146+H146+K146+N146+Q146+T146+W146+Z146+AC146+AF146+AI146+AL146</f>
        <v>14</v>
      </c>
    </row>
  </sheetData>
  <mergeCells count="85">
    <mergeCell ref="A1:AL1"/>
    <mergeCell ref="C147:E147"/>
    <mergeCell ref="F147:H147"/>
    <mergeCell ref="I147:K147"/>
    <mergeCell ref="L147:N147"/>
    <mergeCell ref="O147:Q147"/>
    <mergeCell ref="R147:T147"/>
    <mergeCell ref="U147:W147"/>
    <mergeCell ref="X147:Z147"/>
    <mergeCell ref="AA147:AC147"/>
    <mergeCell ref="AA82:AC82"/>
    <mergeCell ref="AD82:AF82"/>
    <mergeCell ref="AG82:AI82"/>
    <mergeCell ref="AJ82:AL82"/>
    <mergeCell ref="O82:Q82"/>
    <mergeCell ref="R82:T82"/>
    <mergeCell ref="U82:W82"/>
    <mergeCell ref="X82:Z82"/>
    <mergeCell ref="C82:E82"/>
    <mergeCell ref="F82:H82"/>
    <mergeCell ref="I82:K82"/>
    <mergeCell ref="L82:N82"/>
    <mergeCell ref="AA119:AC119"/>
    <mergeCell ref="AD119:AF119"/>
    <mergeCell ref="AG119:AI119"/>
    <mergeCell ref="AJ119:AL119"/>
    <mergeCell ref="O119:Q119"/>
    <mergeCell ref="R119:T119"/>
    <mergeCell ref="U119:W119"/>
    <mergeCell ref="X119:Z119"/>
    <mergeCell ref="C119:E119"/>
    <mergeCell ref="F119:H119"/>
    <mergeCell ref="I119:K119"/>
    <mergeCell ref="L119:N119"/>
    <mergeCell ref="AA102:AC102"/>
    <mergeCell ref="AD102:AF102"/>
    <mergeCell ref="AG102:AI102"/>
    <mergeCell ref="AJ102:AL102"/>
    <mergeCell ref="O102:Q102"/>
    <mergeCell ref="R102:T102"/>
    <mergeCell ref="U102:W102"/>
    <mergeCell ref="X102:Z102"/>
    <mergeCell ref="C102:E102"/>
    <mergeCell ref="F102:H102"/>
    <mergeCell ref="I102:K102"/>
    <mergeCell ref="L102:N102"/>
    <mergeCell ref="AA51:AC51"/>
    <mergeCell ref="AD51:AF51"/>
    <mergeCell ref="AG51:AI51"/>
    <mergeCell ref="AJ51:AL51"/>
    <mergeCell ref="O51:Q51"/>
    <mergeCell ref="R51:T51"/>
    <mergeCell ref="U51:W51"/>
    <mergeCell ref="X51:Z51"/>
    <mergeCell ref="C51:E51"/>
    <mergeCell ref="F51:H51"/>
    <mergeCell ref="I51:K51"/>
    <mergeCell ref="L51:N51"/>
    <mergeCell ref="AA32:AC32"/>
    <mergeCell ref="AD32:AF32"/>
    <mergeCell ref="AG32:AI32"/>
    <mergeCell ref="AJ32:AL32"/>
    <mergeCell ref="O32:Q32"/>
    <mergeCell ref="R32:T32"/>
    <mergeCell ref="U32:W32"/>
    <mergeCell ref="X32:Z32"/>
    <mergeCell ref="C32:E32"/>
    <mergeCell ref="F32:H32"/>
    <mergeCell ref="I32:K32"/>
    <mergeCell ref="L32:N32"/>
    <mergeCell ref="AA2:AC2"/>
    <mergeCell ref="AD2:AF2"/>
    <mergeCell ref="AG2:AI2"/>
    <mergeCell ref="AJ2:AL2"/>
    <mergeCell ref="O2:Q2"/>
    <mergeCell ref="R2:T2"/>
    <mergeCell ref="U2:W2"/>
    <mergeCell ref="X2:Z2"/>
    <mergeCell ref="C2:E2"/>
    <mergeCell ref="F2:H2"/>
    <mergeCell ref="I2:K2"/>
    <mergeCell ref="L2:N2"/>
    <mergeCell ref="AD147:AF147"/>
    <mergeCell ref="AG147:AI147"/>
    <mergeCell ref="AJ147:AL14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2005-09-13T17:30:48Z</cp:lastPrinted>
  <dcterms:created xsi:type="dcterms:W3CDTF">2005-07-10T02:33:16Z</dcterms:created>
  <dcterms:modified xsi:type="dcterms:W3CDTF">2005-09-13T17:38:38Z</dcterms:modified>
  <cp:category/>
  <cp:version/>
  <cp:contentType/>
  <cp:contentStatus/>
</cp:coreProperties>
</file>