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1400" windowHeight="5055" activeTab="0"/>
  </bookViews>
  <sheets>
    <sheet name="Registration Form 報名表" sheetId="1" r:id="rId1"/>
    <sheet name="Sample 範例" sheetId="2" r:id="rId2"/>
  </sheets>
  <definedNames>
    <definedName name="_xlnm.Print_Area" localSheetId="0">'Registration Form 報名表'!$B$1:$Y$54</definedName>
    <definedName name="_xlnm.Print_Area" localSheetId="1">'Sample 範例'!$B$1:$Y$54</definedName>
    <definedName name="Z_C1ED79CF_1418_46F8_969A_ECDB0E33D12C_.wvu.PrintArea" localSheetId="0" hidden="1">'Registration Form 報名表'!$B$1:$Y$54</definedName>
    <definedName name="Z_C1ED79CF_1418_46F8_969A_ECDB0E33D12C_.wvu.PrintArea" localSheetId="1" hidden="1">'Sample 範例'!$B$1:$Y$54</definedName>
  </definedNames>
  <calcPr fullCalcOnLoad="1"/>
</workbook>
</file>

<file path=xl/sharedStrings.xml><?xml version="1.0" encoding="utf-8"?>
<sst xmlns="http://schemas.openxmlformats.org/spreadsheetml/2006/main" count="174" uniqueCount="104">
  <si>
    <t>B</t>
  </si>
  <si>
    <t>C</t>
  </si>
  <si>
    <t>D</t>
  </si>
  <si>
    <t>E</t>
  </si>
  <si>
    <t>Officer's TEL</t>
  </si>
  <si>
    <t>連絡電話</t>
  </si>
  <si>
    <t>Address</t>
  </si>
  <si>
    <t>Email address</t>
  </si>
  <si>
    <t>電子郵件</t>
  </si>
  <si>
    <r>
      <t xml:space="preserve">Club Information </t>
    </r>
    <r>
      <rPr>
        <sz val="11"/>
        <rFont val="新細明體"/>
        <family val="1"/>
      </rPr>
      <t>分會資料</t>
    </r>
  </si>
  <si>
    <t>Division</t>
  </si>
  <si>
    <t>Area</t>
  </si>
  <si>
    <t>Club Number</t>
  </si>
  <si>
    <t>分會編號</t>
  </si>
  <si>
    <t>Club Name</t>
  </si>
  <si>
    <t>分會名稱</t>
  </si>
  <si>
    <t xml:space="preserve">Officer's Name </t>
  </si>
  <si>
    <t>連絡幹部</t>
  </si>
  <si>
    <t>中文姓名</t>
  </si>
  <si>
    <t>English Name</t>
  </si>
  <si>
    <r>
      <t xml:space="preserve">Outing    </t>
    </r>
    <r>
      <rPr>
        <sz val="11"/>
        <rFont val="新細明體"/>
        <family val="1"/>
      </rPr>
      <t>半日遊</t>
    </r>
  </si>
  <si>
    <t>李明諭</t>
  </si>
  <si>
    <r>
      <t xml:space="preserve">Bank Information </t>
    </r>
    <r>
      <rPr>
        <sz val="11"/>
        <rFont val="新細明體"/>
        <family val="1"/>
      </rPr>
      <t>匯款帳戶</t>
    </r>
  </si>
  <si>
    <r>
      <t xml:space="preserve">Total </t>
    </r>
    <r>
      <rPr>
        <b/>
        <sz val="11"/>
        <color indexed="16"/>
        <rFont val="細明體"/>
        <family val="3"/>
      </rPr>
      <t>總計</t>
    </r>
  </si>
  <si>
    <t>Dinner &amp; Party</t>
  </si>
  <si>
    <t>部</t>
  </si>
  <si>
    <t>區</t>
  </si>
  <si>
    <t>地址</t>
  </si>
  <si>
    <r>
      <t xml:space="preserve">Blossom in Spring </t>
    </r>
    <r>
      <rPr>
        <b/>
        <sz val="11"/>
        <color indexed="16"/>
        <rFont val="新細明體"/>
        <family val="1"/>
      </rPr>
      <t>花語嬉春</t>
    </r>
    <r>
      <rPr>
        <b/>
        <sz val="11"/>
        <color indexed="16"/>
        <rFont val="Arial"/>
        <family val="2"/>
      </rPr>
      <t xml:space="preserve"> </t>
    </r>
    <r>
      <rPr>
        <b/>
        <i/>
        <sz val="11"/>
        <color indexed="16"/>
        <rFont val="Arial"/>
        <family val="2"/>
      </rPr>
      <t xml:space="preserve">Blossom in Spring </t>
    </r>
    <r>
      <rPr>
        <b/>
        <sz val="11"/>
        <color indexed="16"/>
        <rFont val="新細明體"/>
        <family val="1"/>
      </rPr>
      <t>花語嬉春</t>
    </r>
    <r>
      <rPr>
        <b/>
        <i/>
        <sz val="11"/>
        <color indexed="16"/>
        <rFont val="Arial"/>
        <family val="2"/>
      </rPr>
      <t xml:space="preserve"> Blossom in Spring </t>
    </r>
    <r>
      <rPr>
        <b/>
        <sz val="11"/>
        <color indexed="16"/>
        <rFont val="新細明體"/>
        <family val="1"/>
      </rPr>
      <t>花語嬉春</t>
    </r>
    <r>
      <rPr>
        <b/>
        <i/>
        <sz val="11"/>
        <color indexed="16"/>
        <rFont val="Arial"/>
        <family val="2"/>
      </rPr>
      <t xml:space="preserve"> Blossom in Spring</t>
    </r>
  </si>
  <si>
    <r>
      <t xml:space="preserve">      (2) Please Fax Bank Receipt to </t>
    </r>
    <r>
      <rPr>
        <sz val="10"/>
        <color indexed="18"/>
        <rFont val="新細明體"/>
        <family val="1"/>
      </rPr>
      <t>請將匯款單傳真至</t>
    </r>
    <r>
      <rPr>
        <sz val="10"/>
        <color indexed="18"/>
        <rFont val="Arial"/>
        <family val="2"/>
      </rPr>
      <t xml:space="preserve"> (02)2507-8794  Ming Lee</t>
    </r>
    <r>
      <rPr>
        <sz val="10"/>
        <color indexed="18"/>
        <rFont val="新細明體"/>
        <family val="1"/>
      </rPr>
      <t>李明諭</t>
    </r>
    <r>
      <rPr>
        <sz val="10"/>
        <color indexed="18"/>
        <rFont val="Arial"/>
        <family val="2"/>
      </rPr>
      <t xml:space="preserve">  </t>
    </r>
    <r>
      <rPr>
        <sz val="10"/>
        <color indexed="18"/>
        <rFont val="新細明體"/>
        <family val="1"/>
      </rPr>
      <t>收</t>
    </r>
    <r>
      <rPr>
        <sz val="10"/>
        <color indexed="18"/>
        <rFont val="Arial"/>
        <family val="2"/>
      </rPr>
      <t xml:space="preserve">   **</t>
    </r>
    <r>
      <rPr>
        <sz val="10"/>
        <color indexed="18"/>
        <rFont val="新細明體"/>
        <family val="1"/>
      </rPr>
      <t>請註明分會名稱</t>
    </r>
  </si>
  <si>
    <r>
      <t xml:space="preserve">      (3) Confirmation Will Be Emailed Upon Our Receipt of Wire. </t>
    </r>
    <r>
      <rPr>
        <sz val="10"/>
        <color indexed="18"/>
        <rFont val="新細明體"/>
        <family val="1"/>
      </rPr>
      <t>我們將於收款後以電子郵件確認</t>
    </r>
  </si>
  <si>
    <r>
      <t xml:space="preserve">Memo    </t>
    </r>
    <r>
      <rPr>
        <sz val="10"/>
        <rFont val="細明體"/>
        <family val="3"/>
      </rPr>
      <t>備</t>
    </r>
    <r>
      <rPr>
        <sz val="10"/>
        <rFont val="Arial"/>
        <family val="2"/>
      </rPr>
      <t xml:space="preserve">  </t>
    </r>
    <r>
      <rPr>
        <sz val="10"/>
        <rFont val="細明體"/>
        <family val="3"/>
      </rPr>
      <t>註</t>
    </r>
  </si>
  <si>
    <r>
      <t xml:space="preserve">Fee              </t>
    </r>
    <r>
      <rPr>
        <sz val="11"/>
        <rFont val="新細明體"/>
        <family val="1"/>
      </rPr>
      <t>金額</t>
    </r>
    <r>
      <rPr>
        <sz val="11"/>
        <rFont val="Arial"/>
        <family val="2"/>
      </rPr>
      <t>NT$</t>
    </r>
  </si>
  <si>
    <r>
      <t xml:space="preserve">                                           2007 Spring Convention Registration Form </t>
    </r>
    <r>
      <rPr>
        <b/>
        <sz val="12"/>
        <color indexed="16"/>
        <rFont val="新細明體"/>
        <family val="1"/>
      </rPr>
      <t>春季大會報名表</t>
    </r>
  </si>
  <si>
    <r>
      <t xml:space="preserve">Bank Information </t>
    </r>
    <r>
      <rPr>
        <sz val="11"/>
        <rFont val="新細明體"/>
        <family val="1"/>
      </rPr>
      <t>匯款帳戶</t>
    </r>
  </si>
  <si>
    <t>Division</t>
  </si>
  <si>
    <t>部</t>
  </si>
  <si>
    <t>Area</t>
  </si>
  <si>
    <t>區</t>
  </si>
  <si>
    <r>
      <t xml:space="preserve">Bank Name  </t>
    </r>
    <r>
      <rPr>
        <sz val="11"/>
        <rFont val="新細明體"/>
        <family val="1"/>
      </rPr>
      <t>銀行</t>
    </r>
  </si>
  <si>
    <t>Club Number</t>
  </si>
  <si>
    <t>分會編號</t>
  </si>
  <si>
    <t>Club Name</t>
  </si>
  <si>
    <t>分會名稱</t>
  </si>
  <si>
    <t xml:space="preserve">Officer's Name </t>
  </si>
  <si>
    <t>連絡幹部</t>
  </si>
  <si>
    <t>1)</t>
  </si>
  <si>
    <t>2)</t>
  </si>
  <si>
    <t>Officer's TEL</t>
  </si>
  <si>
    <t>連絡電話</t>
  </si>
  <si>
    <t>Address</t>
  </si>
  <si>
    <t>地址</t>
  </si>
  <si>
    <t>Email address</t>
  </si>
  <si>
    <t>電子郵件</t>
  </si>
  <si>
    <t>No.</t>
  </si>
  <si>
    <r>
      <t xml:space="preserve">Program Item </t>
    </r>
    <r>
      <rPr>
        <sz val="11"/>
        <rFont val="新細明體"/>
        <family val="1"/>
      </rPr>
      <t>選項</t>
    </r>
  </si>
  <si>
    <r>
      <t xml:space="preserve">Veggie        </t>
    </r>
    <r>
      <rPr>
        <sz val="11"/>
        <rFont val="新細明體"/>
        <family val="1"/>
      </rPr>
      <t>素食</t>
    </r>
  </si>
  <si>
    <t>A</t>
  </si>
  <si>
    <t>B</t>
  </si>
  <si>
    <t>C</t>
  </si>
  <si>
    <t>D</t>
  </si>
  <si>
    <t>E</t>
  </si>
  <si>
    <t>F</t>
  </si>
  <si>
    <t>G</t>
  </si>
  <si>
    <t>H</t>
  </si>
  <si>
    <r>
      <t xml:space="preserve">The Registration Fee of Spring Convention </t>
    </r>
    <r>
      <rPr>
        <sz val="11"/>
        <rFont val="細明體"/>
        <family val="3"/>
      </rPr>
      <t>報名項目</t>
    </r>
  </si>
  <si>
    <t>任紀為</t>
  </si>
  <si>
    <t>Ryan Ren</t>
  </si>
  <si>
    <t>Ming Lee</t>
  </si>
  <si>
    <r>
      <t xml:space="preserve">      (1) Please Email Registration to </t>
    </r>
    <r>
      <rPr>
        <sz val="10"/>
        <color indexed="18"/>
        <rFont val="新細明體"/>
        <family val="1"/>
      </rPr>
      <t>請將填好的報名表傳至</t>
    </r>
    <r>
      <rPr>
        <sz val="10"/>
        <color indexed="18"/>
        <rFont val="Arial"/>
        <family val="2"/>
      </rPr>
      <t xml:space="preserve"> </t>
    </r>
    <r>
      <rPr>
        <u val="single"/>
        <sz val="10"/>
        <color indexed="18"/>
        <rFont val="Arial"/>
        <family val="2"/>
      </rPr>
      <t>blossominspring@gmail.com</t>
    </r>
  </si>
  <si>
    <r>
      <t xml:space="preserve">A/C Name    </t>
    </r>
    <r>
      <rPr>
        <sz val="11"/>
        <rFont val="新細明體"/>
        <family val="1"/>
      </rPr>
      <t>戶名</t>
    </r>
  </si>
  <si>
    <r>
      <t xml:space="preserve">A/C Number </t>
    </r>
    <r>
      <rPr>
        <sz val="11"/>
        <rFont val="細明體"/>
        <family val="3"/>
      </rPr>
      <t>帳號</t>
    </r>
  </si>
  <si>
    <r>
      <t>&lt;</t>
    </r>
    <r>
      <rPr>
        <sz val="11"/>
        <rFont val="細明體"/>
        <family val="3"/>
      </rPr>
      <t>可利用無摺存支節省手續費</t>
    </r>
    <r>
      <rPr>
        <sz val="11"/>
        <rFont val="Arial"/>
        <family val="2"/>
      </rPr>
      <t>&gt;</t>
    </r>
  </si>
  <si>
    <r>
      <t xml:space="preserve">*No Prepayment for Outing </t>
    </r>
    <r>
      <rPr>
        <sz val="10"/>
        <rFont val="新細明體"/>
        <family val="1"/>
      </rPr>
      <t>毋需預繳半日遊費</t>
    </r>
  </si>
  <si>
    <r>
      <t xml:space="preserve">*Please refer to sample </t>
    </r>
    <r>
      <rPr>
        <sz val="10"/>
        <rFont val="新細明體"/>
        <family val="1"/>
      </rPr>
      <t>請參考範例填寫</t>
    </r>
  </si>
  <si>
    <r>
      <t>&lt;</t>
    </r>
    <r>
      <rPr>
        <sz val="11"/>
        <rFont val="細明體"/>
        <family val="3"/>
      </rPr>
      <t>可利用無摺存支節省手續費</t>
    </r>
    <r>
      <rPr>
        <sz val="11"/>
        <rFont val="Arial"/>
        <family val="2"/>
      </rPr>
      <t>&gt;</t>
    </r>
  </si>
  <si>
    <t>2041-10-00004153</t>
  </si>
  <si>
    <r>
      <t>台新國際商業銀行</t>
    </r>
    <r>
      <rPr>
        <sz val="11"/>
        <rFont val="Arial"/>
        <family val="2"/>
      </rPr>
      <t xml:space="preserve"> </t>
    </r>
    <r>
      <rPr>
        <sz val="11"/>
        <rFont val="細明體"/>
        <family val="3"/>
      </rPr>
      <t>建橋分行</t>
    </r>
    <r>
      <rPr>
        <sz val="10"/>
        <rFont val="Arial"/>
        <family val="2"/>
      </rPr>
      <t>(812)</t>
    </r>
  </si>
  <si>
    <r>
      <t>　　</t>
    </r>
    <r>
      <rPr>
        <sz val="10"/>
        <color indexed="18"/>
        <rFont val="Arial"/>
        <family val="2"/>
      </rPr>
      <t xml:space="preserve">Registration Flow </t>
    </r>
    <r>
      <rPr>
        <sz val="10"/>
        <color indexed="18"/>
        <rFont val="新細明體"/>
        <family val="1"/>
      </rPr>
      <t>報名流程</t>
    </r>
    <r>
      <rPr>
        <sz val="10"/>
        <color indexed="18"/>
        <rFont val="Arial"/>
        <family val="2"/>
      </rPr>
      <t xml:space="preserve">:     </t>
    </r>
    <r>
      <rPr>
        <b/>
        <sz val="10"/>
        <color indexed="10"/>
        <rFont val="Arial"/>
        <family val="2"/>
      </rPr>
      <t xml:space="preserve">!!PLEASE REGISTER BY CLUB </t>
    </r>
    <r>
      <rPr>
        <b/>
        <sz val="10"/>
        <color indexed="10"/>
        <rFont val="新細明體"/>
        <family val="1"/>
      </rPr>
      <t>請以分會為單位報名</t>
    </r>
    <r>
      <rPr>
        <b/>
        <sz val="10"/>
        <color indexed="10"/>
        <rFont val="Arial"/>
        <family val="2"/>
      </rPr>
      <t>!!</t>
    </r>
  </si>
  <si>
    <t xml:space="preserve"> </t>
  </si>
  <si>
    <t>晚宴</t>
  </si>
  <si>
    <r>
      <t xml:space="preserve">Date </t>
    </r>
    <r>
      <rPr>
        <sz val="11"/>
        <rFont val="新細明體"/>
        <family val="1"/>
      </rPr>
      <t>報名日期</t>
    </r>
  </si>
  <si>
    <r>
      <t xml:space="preserve">Dinner &amp; Party (children under 12 yrs) </t>
    </r>
  </si>
  <si>
    <r>
      <t>台新國際商業銀行</t>
    </r>
    <r>
      <rPr>
        <sz val="11"/>
        <rFont val="Arial"/>
        <family val="2"/>
      </rPr>
      <t xml:space="preserve"> </t>
    </r>
    <r>
      <rPr>
        <sz val="11"/>
        <rFont val="細明體"/>
        <family val="3"/>
      </rPr>
      <t>建橋分行</t>
    </r>
    <r>
      <rPr>
        <sz val="10"/>
        <rFont val="Arial"/>
        <family val="2"/>
      </rPr>
      <t>(812)</t>
    </r>
  </si>
  <si>
    <t>2041-10-00004153</t>
  </si>
  <si>
    <r>
      <t>　　</t>
    </r>
    <r>
      <rPr>
        <sz val="10"/>
        <color indexed="18"/>
        <rFont val="Arial"/>
        <family val="2"/>
      </rPr>
      <t xml:space="preserve">Registration Flow </t>
    </r>
    <r>
      <rPr>
        <sz val="10"/>
        <color indexed="18"/>
        <rFont val="新細明體"/>
        <family val="1"/>
      </rPr>
      <t>報名流程</t>
    </r>
    <r>
      <rPr>
        <sz val="10"/>
        <color indexed="18"/>
        <rFont val="Arial"/>
        <family val="2"/>
      </rPr>
      <t xml:space="preserve">:     </t>
    </r>
    <r>
      <rPr>
        <b/>
        <sz val="10"/>
        <color indexed="10"/>
        <rFont val="Arial"/>
        <family val="2"/>
      </rPr>
      <t xml:space="preserve">!!PLEASE REGISTER BY CLUB </t>
    </r>
    <r>
      <rPr>
        <b/>
        <sz val="10"/>
        <color indexed="10"/>
        <rFont val="新細明體"/>
        <family val="1"/>
      </rPr>
      <t>請以分會為單位報名</t>
    </r>
    <r>
      <rPr>
        <b/>
        <sz val="10"/>
        <color indexed="10"/>
        <rFont val="Arial"/>
        <family val="2"/>
      </rPr>
      <t>!!</t>
    </r>
  </si>
  <si>
    <r>
      <t xml:space="preserve">      (1) Please Email Registration to </t>
    </r>
    <r>
      <rPr>
        <sz val="10"/>
        <color indexed="18"/>
        <rFont val="新細明體"/>
        <family val="1"/>
      </rPr>
      <t>請將填好的報名表傳至</t>
    </r>
    <r>
      <rPr>
        <sz val="10"/>
        <color indexed="18"/>
        <rFont val="Arial"/>
        <family val="2"/>
      </rPr>
      <t xml:space="preserve"> </t>
    </r>
    <r>
      <rPr>
        <u val="single"/>
        <sz val="10"/>
        <color indexed="18"/>
        <rFont val="Arial"/>
        <family val="2"/>
      </rPr>
      <t>blossominspring@gmail.com</t>
    </r>
  </si>
  <si>
    <t>Convention Journal  *extra orders accepted until sellout</t>
  </si>
  <si>
    <t>Computer Bag  *extra orders accepted until sellout</t>
  </si>
  <si>
    <r>
      <t>晚宴</t>
    </r>
    <r>
      <rPr>
        <sz val="10"/>
        <rFont val="Arial"/>
        <family val="2"/>
      </rPr>
      <t xml:space="preserve"> (</t>
    </r>
    <r>
      <rPr>
        <sz val="10"/>
        <rFont val="新細明體"/>
        <family val="1"/>
      </rPr>
      <t>小孩</t>
    </r>
    <r>
      <rPr>
        <sz val="10"/>
        <rFont val="Arial"/>
        <family val="2"/>
      </rPr>
      <t>12</t>
    </r>
    <r>
      <rPr>
        <sz val="10"/>
        <rFont val="新細明體"/>
        <family val="1"/>
      </rPr>
      <t>歲以下</t>
    </r>
    <r>
      <rPr>
        <sz val="10"/>
        <rFont val="Arial"/>
        <family val="2"/>
      </rPr>
      <t>)</t>
    </r>
  </si>
  <si>
    <r>
      <t>春季大會手冊</t>
    </r>
    <r>
      <rPr>
        <sz val="10"/>
        <rFont val="Arial"/>
        <family val="2"/>
      </rPr>
      <t xml:space="preserve">  *</t>
    </r>
    <r>
      <rPr>
        <sz val="10"/>
        <rFont val="新細明體"/>
        <family val="1"/>
      </rPr>
      <t>可加購</t>
    </r>
    <r>
      <rPr>
        <sz val="10"/>
        <rFont val="Arial"/>
        <family val="2"/>
      </rPr>
      <t>,</t>
    </r>
    <r>
      <rPr>
        <sz val="10"/>
        <rFont val="新細明體"/>
        <family val="1"/>
      </rPr>
      <t>售完為止</t>
    </r>
  </si>
  <si>
    <r>
      <t xml:space="preserve">Price </t>
    </r>
    <r>
      <rPr>
        <sz val="12"/>
        <rFont val="細明體"/>
        <family val="3"/>
      </rPr>
      <t>費用</t>
    </r>
  </si>
  <si>
    <t>Early-Bird (by 3/21) including C/D/E/F/G</t>
  </si>
  <si>
    <r>
      <t>3</t>
    </r>
    <r>
      <rPr>
        <sz val="10"/>
        <rFont val="新細明體"/>
        <family val="1"/>
      </rPr>
      <t>月</t>
    </r>
    <r>
      <rPr>
        <sz val="10"/>
        <rFont val="Arial"/>
        <family val="2"/>
      </rPr>
      <t>21</t>
    </r>
    <r>
      <rPr>
        <sz val="10"/>
        <rFont val="新細明體"/>
        <family val="1"/>
      </rPr>
      <t>日止報名全程參與</t>
    </r>
    <r>
      <rPr>
        <sz val="10"/>
        <rFont val="Arial"/>
        <family val="2"/>
      </rPr>
      <t xml:space="preserve"> (</t>
    </r>
    <r>
      <rPr>
        <sz val="10"/>
        <rFont val="新細明體"/>
        <family val="1"/>
      </rPr>
      <t>含</t>
    </r>
    <r>
      <rPr>
        <sz val="10"/>
        <rFont val="Arial"/>
        <family val="2"/>
      </rPr>
      <t>C/D/E/F/G)</t>
    </r>
  </si>
  <si>
    <t xml:space="preserve">Full Package (After 3/21) including C/D/E/F/G </t>
  </si>
  <si>
    <r>
      <t>3</t>
    </r>
    <r>
      <rPr>
        <sz val="10"/>
        <rFont val="新細明體"/>
        <family val="1"/>
      </rPr>
      <t>月</t>
    </r>
    <r>
      <rPr>
        <sz val="10"/>
        <rFont val="Arial"/>
        <family val="2"/>
      </rPr>
      <t>21</t>
    </r>
    <r>
      <rPr>
        <sz val="10"/>
        <rFont val="新細明體"/>
        <family val="1"/>
      </rPr>
      <t>日後報名全程參與</t>
    </r>
    <r>
      <rPr>
        <sz val="10"/>
        <rFont val="Arial"/>
        <family val="2"/>
      </rPr>
      <t xml:space="preserve"> (</t>
    </r>
    <r>
      <rPr>
        <sz val="10"/>
        <rFont val="新細明體"/>
        <family val="1"/>
      </rPr>
      <t>含</t>
    </r>
    <r>
      <rPr>
        <sz val="10"/>
        <rFont val="Arial"/>
        <family val="2"/>
      </rPr>
      <t>C/D/E/F/G)</t>
    </r>
  </si>
  <si>
    <t>Day 1, not including E/E1/F/G/H</t>
  </si>
  <si>
    <r>
      <t>報名第一天</t>
    </r>
    <r>
      <rPr>
        <sz val="10"/>
        <rFont val="Arial"/>
        <family val="2"/>
      </rPr>
      <t xml:space="preserve"> (</t>
    </r>
    <r>
      <rPr>
        <sz val="10"/>
        <rFont val="新細明體"/>
        <family val="1"/>
      </rPr>
      <t>不含</t>
    </r>
    <r>
      <rPr>
        <sz val="10"/>
        <rFont val="Arial"/>
        <family val="2"/>
      </rPr>
      <t>E/E1/F/G/H)</t>
    </r>
  </si>
  <si>
    <t>Day 2, not including E/E1/F/G</t>
  </si>
  <si>
    <r>
      <t>報名第二天</t>
    </r>
    <r>
      <rPr>
        <sz val="10"/>
        <rFont val="Arial"/>
        <family val="2"/>
      </rPr>
      <t xml:space="preserve"> (</t>
    </r>
    <r>
      <rPr>
        <sz val="10"/>
        <rFont val="新細明體"/>
        <family val="1"/>
      </rPr>
      <t>不含</t>
    </r>
    <r>
      <rPr>
        <sz val="10"/>
        <rFont val="Arial"/>
        <family val="2"/>
      </rPr>
      <t>E/E1/F/G)</t>
    </r>
  </si>
  <si>
    <t>E1</t>
  </si>
  <si>
    <t>春季大會電腦背包  *可加購,售完為止</t>
  </si>
  <si>
    <t>Day 1 Lunch  *order on-site may not be arranged</t>
  </si>
  <si>
    <t>第一天午餐  * 現場訂購恕無法安排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</si>
</sst>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\ h:mm\ AM/PM"/>
    <numFmt numFmtId="177" formatCode="&quot;NT$&quot;#,##0"/>
    <numFmt numFmtId="178" formatCode="&quot;NT$&quot;#,##0_);[Red]\(&quot;NT$&quot;#,##0\)"/>
    <numFmt numFmtId="179" formatCode="#,##0_ "/>
    <numFmt numFmtId="180" formatCode="&quot;$&quot;#,##0_);[Red]\(&quot;$&quot;#,##0\)"/>
  </numFmts>
  <fonts count="3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Arial"/>
      <family val="2"/>
    </font>
    <font>
      <sz val="11"/>
      <name val="Arial"/>
      <family val="2"/>
    </font>
    <font>
      <sz val="11"/>
      <name val="細明體"/>
      <family val="3"/>
    </font>
    <font>
      <sz val="11"/>
      <name val="新細明體"/>
      <family val="1"/>
    </font>
    <font>
      <sz val="10"/>
      <name val="新細明體"/>
      <family val="1"/>
    </font>
    <font>
      <sz val="11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color indexed="18"/>
      <name val="新細明體"/>
      <family val="1"/>
    </font>
    <font>
      <b/>
      <sz val="10"/>
      <color indexed="10"/>
      <name val="Arial"/>
      <family val="2"/>
    </font>
    <font>
      <b/>
      <sz val="10"/>
      <color indexed="10"/>
      <name val="新細明體"/>
      <family val="1"/>
    </font>
    <font>
      <sz val="10"/>
      <name val="細明體"/>
      <family val="3"/>
    </font>
    <font>
      <sz val="11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6"/>
      <name val="細明體"/>
      <family val="3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2"/>
      <color indexed="16"/>
      <name val="新細明體"/>
      <family val="1"/>
    </font>
    <font>
      <b/>
      <i/>
      <sz val="11"/>
      <color indexed="16"/>
      <name val="Arial"/>
      <family val="2"/>
    </font>
    <font>
      <b/>
      <sz val="11"/>
      <color indexed="16"/>
      <name val="新細明體"/>
      <family val="1"/>
    </font>
    <font>
      <i/>
      <sz val="11"/>
      <color indexed="16"/>
      <name val="Arial"/>
      <family val="2"/>
    </font>
    <font>
      <u val="single"/>
      <sz val="10"/>
      <color indexed="18"/>
      <name val="Arial"/>
      <family val="2"/>
    </font>
    <font>
      <sz val="12"/>
      <name val="細明體"/>
      <family val="3"/>
    </font>
    <font>
      <sz val="10"/>
      <color indexed="10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double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double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52"/>
      </left>
      <right>
        <color indexed="63"/>
      </right>
      <top style="thin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n">
        <color indexed="52"/>
      </top>
      <bottom style="thick">
        <color indexed="52"/>
      </bottom>
    </border>
    <border>
      <left>
        <color indexed="63"/>
      </left>
      <right style="thin">
        <color indexed="52"/>
      </right>
      <top style="thin">
        <color indexed="52"/>
      </top>
      <bottom style="thick">
        <color indexed="52"/>
      </bottom>
    </border>
    <border>
      <left style="thin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double">
        <color indexed="18"/>
      </top>
      <bottom style="thin">
        <color indexed="18"/>
      </bottom>
    </border>
    <border>
      <left style="thin">
        <color indexed="52"/>
      </left>
      <right>
        <color indexed="63"/>
      </right>
      <top style="thick">
        <color indexed="52"/>
      </top>
      <bottom style="thin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 style="thick">
        <color indexed="52"/>
      </top>
      <bottom style="thin">
        <color indexed="52"/>
      </bottom>
    </border>
    <border>
      <left style="thin">
        <color indexed="18"/>
      </left>
      <right style="double">
        <color indexed="18"/>
      </right>
      <top style="thick">
        <color indexed="18"/>
      </top>
      <bottom style="thick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double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thin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thin">
        <color indexed="18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 style="thin">
        <color indexed="18"/>
      </right>
      <top style="double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double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 style="thick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double">
        <color indexed="18"/>
      </bottom>
    </border>
    <border>
      <left style="thin">
        <color indexed="18"/>
      </left>
      <right style="double">
        <color indexed="18"/>
      </right>
      <top style="double">
        <color indexed="18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>
        <color indexed="63"/>
      </bottom>
    </border>
    <border>
      <left style="double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double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double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 style="thin">
        <color indexed="18"/>
      </top>
      <bottom style="double">
        <color indexed="1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thin">
        <color indexed="1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4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center" vertical="center"/>
      <protection/>
    </xf>
    <xf numFmtId="0" fontId="9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 shrinkToFit="1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 shrinkToFit="1"/>
      <protection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177" fontId="13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  <protection/>
    </xf>
    <xf numFmtId="179" fontId="9" fillId="2" borderId="0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/>
    </xf>
    <xf numFmtId="0" fontId="9" fillId="2" borderId="8" xfId="0" applyFont="1" applyFill="1" applyBorder="1" applyAlignment="1" applyProtection="1">
      <alignment horizontal="center" vertical="center" shrinkToFit="1"/>
      <protection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2" borderId="11" xfId="0" applyFont="1" applyFill="1" applyBorder="1" applyAlignment="1" applyProtection="1">
      <alignment vertical="center"/>
      <protection/>
    </xf>
    <xf numFmtId="0" fontId="20" fillId="4" borderId="12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 shrinkToFit="1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9" fillId="2" borderId="0" xfId="0" applyFont="1" applyFill="1" applyAlignment="1" applyProtection="1">
      <alignment vertical="center"/>
      <protection/>
    </xf>
    <xf numFmtId="179" fontId="9" fillId="2" borderId="0" xfId="0" applyNumberFormat="1" applyFont="1" applyFill="1" applyBorder="1" applyAlignment="1" applyProtection="1">
      <alignment horizontal="center" vertical="center"/>
      <protection/>
    </xf>
    <xf numFmtId="177" fontId="13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 shrinkToFit="1"/>
      <protection/>
    </xf>
    <xf numFmtId="0" fontId="4" fillId="2" borderId="2" xfId="0" applyFont="1" applyFill="1" applyBorder="1" applyAlignment="1" applyProtection="1">
      <alignment horizontal="center" vertical="center" shrinkToFit="1"/>
      <protection/>
    </xf>
    <xf numFmtId="0" fontId="4" fillId="2" borderId="4" xfId="0" applyFont="1" applyFill="1" applyBorder="1" applyAlignment="1" applyProtection="1">
      <alignment horizontal="center" vertical="center" shrinkToFit="1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horizontal="left" vertical="center"/>
      <protection/>
    </xf>
    <xf numFmtId="0" fontId="9" fillId="2" borderId="15" xfId="0" applyFont="1" applyFill="1" applyBorder="1" applyAlignment="1" applyProtection="1">
      <alignment vertical="center"/>
      <protection/>
    </xf>
    <xf numFmtId="0" fontId="9" fillId="2" borderId="11" xfId="0" applyFont="1" applyFill="1" applyBorder="1" applyAlignment="1" applyProtection="1">
      <alignment vertical="center"/>
      <protection/>
    </xf>
    <xf numFmtId="0" fontId="4" fillId="5" borderId="16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180" fontId="4" fillId="6" borderId="2" xfId="0" applyNumberFormat="1" applyFont="1" applyFill="1" applyBorder="1" applyAlignment="1" applyProtection="1">
      <alignment horizontal="center" vertical="center"/>
      <protection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0" fillId="7" borderId="18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8" fillId="4" borderId="23" xfId="0" applyFont="1" applyFill="1" applyBorder="1" applyAlignment="1">
      <alignment horizontal="center" vertical="center"/>
    </xf>
    <xf numFmtId="0" fontId="28" fillId="4" borderId="24" xfId="0" applyFont="1" applyFill="1" applyBorder="1" applyAlignment="1">
      <alignment horizontal="center" vertical="center"/>
    </xf>
    <xf numFmtId="0" fontId="21" fillId="4" borderId="25" xfId="0" applyFont="1" applyFill="1" applyBorder="1" applyAlignment="1" applyProtection="1">
      <alignment horizontal="center" vertical="center"/>
      <protection/>
    </xf>
    <xf numFmtId="0" fontId="21" fillId="4" borderId="26" xfId="0" applyFont="1" applyFill="1" applyBorder="1" applyAlignment="1" applyProtection="1">
      <alignment horizontal="center" vertical="center"/>
      <protection/>
    </xf>
    <xf numFmtId="14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>
      <alignment horizontal="right" vertical="center"/>
    </xf>
    <xf numFmtId="0" fontId="4" fillId="5" borderId="2" xfId="0" applyFont="1" applyFill="1" applyBorder="1" applyAlignment="1" applyProtection="1">
      <alignment horizontal="center" vertical="center"/>
      <protection locked="0"/>
    </xf>
    <xf numFmtId="14" fontId="4" fillId="2" borderId="0" xfId="0" applyNumberFormat="1" applyFont="1" applyFill="1" applyBorder="1" applyAlignment="1">
      <alignment horizontal="left" vertical="center"/>
    </xf>
    <xf numFmtId="0" fontId="4" fillId="3" borderId="27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>
      <alignment horizontal="center" vertical="center"/>
    </xf>
    <xf numFmtId="0" fontId="23" fillId="4" borderId="28" xfId="0" applyFont="1" applyFill="1" applyBorder="1" applyAlignment="1" applyProtection="1">
      <alignment horizontal="left" vertical="center"/>
      <protection/>
    </xf>
    <xf numFmtId="0" fontId="24" fillId="4" borderId="29" xfId="0" applyFont="1" applyFill="1" applyBorder="1" applyAlignment="1">
      <alignment horizontal="left" vertical="center"/>
    </xf>
    <xf numFmtId="0" fontId="24" fillId="4" borderId="30" xfId="0" applyFont="1" applyFill="1" applyBorder="1" applyAlignment="1">
      <alignment horizontal="left" vertical="center"/>
    </xf>
    <xf numFmtId="0" fontId="4" fillId="3" borderId="27" xfId="0" applyFont="1" applyFill="1" applyBorder="1" applyAlignment="1" applyProtection="1">
      <alignment horizontal="center"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1" fillId="4" borderId="31" xfId="0" applyFont="1" applyFill="1" applyBorder="1" applyAlignment="1" applyProtection="1">
      <alignment horizontal="center" vertical="center"/>
      <protection/>
    </xf>
    <xf numFmtId="0" fontId="4" fillId="8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2" borderId="35" xfId="0" applyFont="1" applyFill="1" applyBorder="1" applyAlignment="1" applyProtection="1">
      <alignment horizontal="left" vertical="center" wrapText="1" shrinkToFit="1"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15" fillId="2" borderId="38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>
      <alignment vertical="center"/>
    </xf>
    <xf numFmtId="0" fontId="15" fillId="2" borderId="39" xfId="0" applyFont="1" applyFill="1" applyBorder="1" applyAlignment="1">
      <alignment vertical="center"/>
    </xf>
    <xf numFmtId="0" fontId="15" fillId="2" borderId="6" xfId="0" applyFont="1" applyFill="1" applyBorder="1" applyAlignment="1" applyProtection="1">
      <alignment horizontal="left" vertical="center"/>
      <protection/>
    </xf>
    <xf numFmtId="0" fontId="15" fillId="2" borderId="40" xfId="0" applyFont="1" applyFill="1" applyBorder="1" applyAlignment="1">
      <alignment vertical="center"/>
    </xf>
    <xf numFmtId="0" fontId="15" fillId="2" borderId="41" xfId="0" applyFont="1" applyFill="1" applyBorder="1" applyAlignment="1">
      <alignment vertical="center"/>
    </xf>
    <xf numFmtId="0" fontId="16" fillId="2" borderId="42" xfId="0" applyFont="1" applyFill="1" applyBorder="1" applyAlignment="1" applyProtection="1">
      <alignment horizontal="left" vertical="center"/>
      <protection/>
    </xf>
    <xf numFmtId="0" fontId="15" fillId="2" borderId="43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/>
    </xf>
    <xf numFmtId="0" fontId="4" fillId="2" borderId="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2" borderId="44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2" xfId="0" applyFont="1" applyFill="1" applyBorder="1" applyAlignment="1">
      <alignment/>
    </xf>
    <xf numFmtId="0" fontId="4" fillId="0" borderId="43" xfId="0" applyFont="1" applyBorder="1" applyAlignment="1">
      <alignment/>
    </xf>
    <xf numFmtId="0" fontId="5" fillId="2" borderId="43" xfId="0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" fillId="2" borderId="47" xfId="0" applyFont="1" applyFill="1" applyBorder="1" applyAlignment="1" applyProtection="1">
      <alignment horizontal="left" vertical="center"/>
      <protection/>
    </xf>
    <xf numFmtId="0" fontId="4" fillId="2" borderId="27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6" fillId="2" borderId="48" xfId="0" applyFont="1" applyFill="1" applyBorder="1" applyAlignment="1">
      <alignment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21" fillId="4" borderId="49" xfId="0" applyFont="1" applyFill="1" applyBorder="1" applyAlignment="1" applyProtection="1">
      <alignment horizontal="center" vertical="center"/>
      <protection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50" xfId="0" applyFont="1" applyFill="1" applyBorder="1" applyAlignment="1" applyProtection="1">
      <alignment horizontal="center" vertical="center"/>
      <protection locked="0"/>
    </xf>
    <xf numFmtId="180" fontId="21" fillId="4" borderId="13" xfId="0" applyNumberFormat="1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 applyProtection="1">
      <alignment horizontal="center" vertical="center"/>
      <protection locked="0"/>
    </xf>
    <xf numFmtId="0" fontId="4" fillId="7" borderId="51" xfId="0" applyFont="1" applyFill="1" applyBorder="1" applyAlignment="1" applyProtection="1">
      <alignment horizontal="center" vertical="center"/>
      <protection locked="0"/>
    </xf>
    <xf numFmtId="180" fontId="4" fillId="6" borderId="4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4" fillId="3" borderId="52" xfId="0" applyFont="1" applyFill="1" applyBorder="1" applyAlignment="1" applyProtection="1">
      <alignment horizontal="center" vertical="center" wrapText="1"/>
      <protection/>
    </xf>
    <xf numFmtId="0" fontId="4" fillId="3" borderId="53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4" fillId="2" borderId="9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78" fontId="13" fillId="2" borderId="0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 applyBorder="1" applyAlignment="1">
      <alignment vertical="center"/>
    </xf>
    <xf numFmtId="0" fontId="6" fillId="3" borderId="2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9" fillId="3" borderId="47" xfId="0" applyFont="1" applyFill="1" applyBorder="1" applyAlignment="1" applyProtection="1">
      <alignment horizontal="center" vertical="center"/>
      <protection/>
    </xf>
    <xf numFmtId="0" fontId="9" fillId="3" borderId="54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left" vertical="center"/>
      <protection/>
    </xf>
    <xf numFmtId="0" fontId="4" fillId="2" borderId="1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9" xfId="0" applyFont="1" applyBorder="1" applyAlignment="1">
      <alignment vertical="center"/>
    </xf>
    <xf numFmtId="0" fontId="4" fillId="2" borderId="10" xfId="0" applyFont="1" applyFill="1" applyBorder="1" applyAlignment="1" applyProtection="1">
      <alignment horizontal="left" vertical="center" wrapText="1" shrinkToFit="1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55" xfId="0" applyFont="1" applyBorder="1" applyAlignment="1" applyProtection="1">
      <alignment/>
      <protection locked="0"/>
    </xf>
    <xf numFmtId="0" fontId="4" fillId="2" borderId="38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Border="1" applyAlignment="1" applyProtection="1">
      <alignment horizontal="left" vertical="center" shrinkToFit="1"/>
      <protection locked="0"/>
    </xf>
    <xf numFmtId="0" fontId="0" fillId="0" borderId="55" xfId="0" applyFont="1" applyBorder="1" applyAlignment="1" applyProtection="1">
      <alignment horizontal="left" vertical="center" shrinkToFit="1"/>
      <protection locked="0"/>
    </xf>
    <xf numFmtId="0" fontId="4" fillId="2" borderId="3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2" borderId="58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0" fillId="0" borderId="61" xfId="0" applyFont="1" applyBorder="1" applyAlignment="1" applyProtection="1">
      <alignment horizontal="center" vertical="top" wrapText="1"/>
      <protection locked="0"/>
    </xf>
    <xf numFmtId="0" fontId="0" fillId="0" borderId="62" xfId="0" applyFont="1" applyBorder="1" applyAlignment="1" applyProtection="1">
      <alignment vertical="top" wrapText="1"/>
      <protection locked="0"/>
    </xf>
    <xf numFmtId="0" fontId="0" fillId="0" borderId="63" xfId="0" applyFont="1" applyBorder="1" applyAlignment="1" applyProtection="1">
      <alignment vertical="top" wrapText="1"/>
      <protection locked="0"/>
    </xf>
    <xf numFmtId="0" fontId="0" fillId="0" borderId="64" xfId="0" applyFont="1" applyBorder="1" applyAlignment="1" applyProtection="1">
      <alignment vertical="top" wrapText="1"/>
      <protection locked="0"/>
    </xf>
    <xf numFmtId="0" fontId="0" fillId="0" borderId="40" xfId="0" applyFont="1" applyBorder="1" applyAlignment="1" applyProtection="1">
      <alignment vertical="top" wrapText="1"/>
      <protection locked="0"/>
    </xf>
    <xf numFmtId="0" fontId="0" fillId="0" borderId="4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55" xfId="0" applyFont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horizontal="left" vertical="center" shrinkToFit="1"/>
      <protection locked="0"/>
    </xf>
    <xf numFmtId="0" fontId="0" fillId="0" borderId="15" xfId="0" applyFont="1" applyBorder="1" applyAlignment="1" applyProtection="1">
      <alignment horizontal="left" vertical="center" shrinkToFit="1"/>
      <protection locked="0"/>
    </xf>
    <xf numFmtId="0" fontId="0" fillId="0" borderId="65" xfId="0" applyFont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44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66" xfId="0" applyFont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Border="1" applyAlignment="1" applyProtection="1">
      <alignment horizontal="left" vertical="center" shrinkToFit="1"/>
      <protection/>
    </xf>
    <xf numFmtId="0" fontId="0" fillId="0" borderId="55" xfId="0" applyFont="1" applyBorder="1" applyAlignment="1" applyProtection="1">
      <alignment horizontal="left" vertical="center" shrinkToFit="1"/>
      <protection/>
    </xf>
    <xf numFmtId="0" fontId="4" fillId="2" borderId="6" xfId="0" applyFont="1" applyFill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 wrapText="1" shrinkToFit="1"/>
      <protection/>
    </xf>
    <xf numFmtId="0" fontId="0" fillId="0" borderId="11" xfId="0" applyFont="1" applyBorder="1" applyAlignment="1" applyProtection="1">
      <alignment/>
      <protection/>
    </xf>
    <xf numFmtId="0" fontId="0" fillId="0" borderId="55" xfId="0" applyFont="1" applyBorder="1" applyAlignment="1" applyProtection="1">
      <alignment/>
      <protection/>
    </xf>
    <xf numFmtId="0" fontId="4" fillId="2" borderId="38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2" borderId="38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56" xfId="0" applyFont="1" applyBorder="1" applyAlignment="1" applyProtection="1">
      <alignment vertical="center"/>
      <protection/>
    </xf>
    <xf numFmtId="0" fontId="9" fillId="0" borderId="5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7" fillId="0" borderId="59" xfId="0" applyFont="1" applyBorder="1" applyAlignment="1" applyProtection="1">
      <alignment horizontal="center" wrapText="1"/>
      <protection/>
    </xf>
    <xf numFmtId="0" fontId="7" fillId="0" borderId="6" xfId="0" applyFont="1" applyBorder="1" applyAlignment="1" applyProtection="1">
      <alignment horizontal="center" wrapText="1"/>
      <protection/>
    </xf>
    <xf numFmtId="0" fontId="7" fillId="0" borderId="60" xfId="0" applyFont="1" applyBorder="1" applyAlignment="1" applyProtection="1">
      <alignment horizontal="center" wrapText="1"/>
      <protection/>
    </xf>
    <xf numFmtId="0" fontId="0" fillId="0" borderId="61" xfId="0" applyFont="1" applyBorder="1" applyAlignment="1" applyProtection="1">
      <alignment horizontal="center" vertical="top" wrapText="1"/>
      <protection/>
    </xf>
    <xf numFmtId="0" fontId="0" fillId="0" borderId="62" xfId="0" applyFont="1" applyBorder="1" applyAlignment="1" applyProtection="1">
      <alignment vertical="top" wrapText="1"/>
      <protection/>
    </xf>
    <xf numFmtId="0" fontId="0" fillId="0" borderId="63" xfId="0" applyFont="1" applyBorder="1" applyAlignment="1" applyProtection="1">
      <alignment vertical="top" wrapText="1"/>
      <protection/>
    </xf>
    <xf numFmtId="0" fontId="0" fillId="0" borderId="64" xfId="0" applyFont="1" applyBorder="1" applyAlignment="1" applyProtection="1">
      <alignment vertical="top" wrapText="1"/>
      <protection/>
    </xf>
    <xf numFmtId="0" fontId="0" fillId="0" borderId="40" xfId="0" applyFont="1" applyBorder="1" applyAlignment="1" applyProtection="1">
      <alignment vertical="top" wrapText="1"/>
      <protection/>
    </xf>
    <xf numFmtId="0" fontId="0" fillId="0" borderId="41" xfId="0" applyFont="1" applyBorder="1" applyAlignment="1" applyProtection="1">
      <alignment vertical="top" wrapText="1"/>
      <protection/>
    </xf>
    <xf numFmtId="0" fontId="4" fillId="2" borderId="14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left" vertical="center" shrinkToFit="1"/>
      <protection/>
    </xf>
    <xf numFmtId="0" fontId="0" fillId="0" borderId="65" xfId="0" applyFont="1" applyBorder="1" applyAlignment="1" applyProtection="1">
      <alignment horizontal="left" vertical="center" shrinkToFit="1"/>
      <protection/>
    </xf>
    <xf numFmtId="0" fontId="4" fillId="2" borderId="9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right" vertical="center"/>
      <protection/>
    </xf>
    <xf numFmtId="178" fontId="13" fillId="2" borderId="0" xfId="0" applyNumberFormat="1" applyFont="1" applyFill="1" applyBorder="1" applyAlignment="1" applyProtection="1">
      <alignment horizontal="center" vertical="center"/>
      <protection/>
    </xf>
    <xf numFmtId="178" fontId="3" fillId="2" borderId="0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4" fillId="5" borderId="2" xfId="0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 applyProtection="1">
      <alignment horizontal="center" vertical="center"/>
      <protection/>
    </xf>
    <xf numFmtId="0" fontId="4" fillId="7" borderId="2" xfId="0" applyFont="1" applyFill="1" applyBorder="1" applyAlignment="1" applyProtection="1">
      <alignment horizontal="center" vertical="center"/>
      <protection/>
    </xf>
    <xf numFmtId="0" fontId="4" fillId="7" borderId="50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4" fillId="2" borderId="45" xfId="0" applyFont="1" applyFill="1" applyBorder="1" applyAlignment="1" applyProtection="1">
      <alignment horizontal="center" vertical="center"/>
      <protection/>
    </xf>
    <xf numFmtId="0" fontId="4" fillId="7" borderId="4" xfId="0" applyFont="1" applyFill="1" applyBorder="1" applyAlignment="1" applyProtection="1">
      <alignment horizontal="center" vertical="center"/>
      <protection/>
    </xf>
    <xf numFmtId="0" fontId="4" fillId="7" borderId="51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6" fillId="2" borderId="44" xfId="0" applyFont="1" applyFill="1" applyBorder="1" applyAlignment="1" applyProtection="1">
      <alignment vertic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6" fillId="2" borderId="45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5" fillId="2" borderId="43" xfId="0" applyFont="1" applyFill="1" applyBorder="1" applyAlignment="1" applyProtection="1">
      <alignment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5" fillId="2" borderId="39" xfId="0" applyFont="1" applyFill="1" applyBorder="1" applyAlignment="1" applyProtection="1">
      <alignment vertical="center"/>
      <protection/>
    </xf>
    <xf numFmtId="0" fontId="4" fillId="2" borderId="42" xfId="0" applyFont="1" applyFill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5" fillId="2" borderId="43" xfId="0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4" fillId="2" borderId="27" xfId="0" applyFont="1" applyFill="1" applyBorder="1" applyAlignment="1" applyProtection="1">
      <alignment vertical="center"/>
      <protection/>
    </xf>
    <xf numFmtId="0" fontId="4" fillId="2" borderId="35" xfId="0" applyFont="1" applyFill="1" applyBorder="1" applyAlignment="1" applyProtection="1">
      <alignment vertical="center"/>
      <protection/>
    </xf>
    <xf numFmtId="0" fontId="6" fillId="2" borderId="48" xfId="0" applyFont="1" applyFill="1" applyBorder="1" applyAlignment="1" applyProtection="1">
      <alignment vertical="center"/>
      <protection/>
    </xf>
    <xf numFmtId="0" fontId="15" fillId="2" borderId="40" xfId="0" applyFont="1" applyFill="1" applyBorder="1" applyAlignment="1" applyProtection="1">
      <alignment vertical="center"/>
      <protection/>
    </xf>
    <xf numFmtId="0" fontId="15" fillId="2" borderId="41" xfId="0" applyFont="1" applyFill="1" applyBorder="1" applyAlignment="1" applyProtection="1">
      <alignment vertical="center"/>
      <protection/>
    </xf>
    <xf numFmtId="14" fontId="4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0" fontId="24" fillId="4" borderId="29" xfId="0" applyFont="1" applyFill="1" applyBorder="1" applyAlignment="1" applyProtection="1">
      <alignment horizontal="left" vertical="center"/>
      <protection/>
    </xf>
    <xf numFmtId="0" fontId="24" fillId="4" borderId="30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4" fillId="2" borderId="35" xfId="0" applyFont="1" applyFill="1" applyBorder="1" applyAlignment="1" applyProtection="1">
      <alignment horizontal="left" vertical="center" wrapText="1" shrinkToFit="1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28" fillId="4" borderId="23" xfId="0" applyFont="1" applyFill="1" applyBorder="1" applyAlignment="1" applyProtection="1">
      <alignment horizontal="center" vertical="center"/>
      <protection/>
    </xf>
    <xf numFmtId="0" fontId="28" fillId="4" borderId="24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180" fontId="4" fillId="6" borderId="9" xfId="0" applyNumberFormat="1" applyFont="1" applyFill="1" applyBorder="1" applyAlignment="1" applyProtection="1">
      <alignment horizontal="center" vertical="center"/>
      <protection/>
    </xf>
    <xf numFmtId="0" fontId="4" fillId="7" borderId="16" xfId="0" applyFont="1" applyFill="1" applyBorder="1" applyAlignment="1" applyProtection="1">
      <alignment horizontal="center" vertical="center"/>
      <protection/>
    </xf>
    <xf numFmtId="0" fontId="0" fillId="7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4" fillId="3" borderId="67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3" fillId="3" borderId="35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177" fontId="4" fillId="0" borderId="10" xfId="0" applyNumberFormat="1" applyFont="1" applyBorder="1" applyAlignment="1" applyProtection="1">
      <alignment horizontal="center" vertical="center"/>
      <protection/>
    </xf>
    <xf numFmtId="177" fontId="4" fillId="0" borderId="11" xfId="0" applyNumberFormat="1" applyFont="1" applyBorder="1" applyAlignment="1" applyProtection="1">
      <alignment horizontal="center" vertical="center"/>
      <protection/>
    </xf>
    <xf numFmtId="177" fontId="4" fillId="0" borderId="55" xfId="0" applyNumberFormat="1" applyFont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177" fontId="4" fillId="0" borderId="15" xfId="0" applyNumberFormat="1" applyFont="1" applyBorder="1" applyAlignment="1" applyProtection="1">
      <alignment horizontal="center" vertical="center"/>
      <protection/>
    </xf>
    <xf numFmtId="177" fontId="4" fillId="0" borderId="65" xfId="0" applyNumberFormat="1" applyFont="1" applyBorder="1" applyAlignment="1" applyProtection="1">
      <alignment horizontal="center" vertical="center"/>
      <protection/>
    </xf>
    <xf numFmtId="0" fontId="31" fillId="0" borderId="15" xfId="0" applyFont="1" applyBorder="1" applyAlignment="1" applyProtection="1">
      <alignment vertical="center"/>
      <protection/>
    </xf>
    <xf numFmtId="177" fontId="8" fillId="0" borderId="14" xfId="0" applyNumberFormat="1" applyFont="1" applyBorder="1" applyAlignment="1" applyProtection="1">
      <alignment horizontal="center" vertical="center"/>
      <protection/>
    </xf>
    <xf numFmtId="177" fontId="8" fillId="0" borderId="15" xfId="0" applyNumberFormat="1" applyFont="1" applyBorder="1" applyAlignment="1" applyProtection="1">
      <alignment horizontal="center" vertical="center"/>
      <protection/>
    </xf>
    <xf numFmtId="177" fontId="8" fillId="0" borderId="65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6</xdr:col>
      <xdr:colOff>47625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0</xdr:rowOff>
    </xdr:from>
    <xdr:to>
      <xdr:col>6</xdr:col>
      <xdr:colOff>47625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P55"/>
  <sheetViews>
    <sheetView showGridLines="0" showRowColHeaders="0" tabSelected="1" workbookViewId="0" topLeftCell="A29">
      <selection activeCell="AC51" sqref="AC51"/>
    </sheetView>
  </sheetViews>
  <sheetFormatPr defaultColWidth="9.00390625" defaultRowHeight="16.5"/>
  <cols>
    <col min="1" max="1" width="2.00390625" style="2" customWidth="1"/>
    <col min="2" max="2" width="3.75390625" style="1" customWidth="1"/>
    <col min="3" max="7" width="3.375" style="1" customWidth="1"/>
    <col min="8" max="8" width="4.625" style="1" customWidth="1"/>
    <col min="9" max="9" width="2.125" style="1" customWidth="1"/>
    <col min="10" max="11" width="4.625" style="1" customWidth="1"/>
    <col min="12" max="19" width="4.125" style="1" customWidth="1"/>
    <col min="20" max="21" width="3.625" style="1" customWidth="1"/>
    <col min="22" max="23" width="5.75390625" style="1" customWidth="1"/>
    <col min="24" max="25" width="3.625" style="1" customWidth="1"/>
    <col min="26" max="42" width="3.75390625" style="1" customWidth="1"/>
    <col min="43" max="16384" width="9.00390625" style="2" customWidth="1"/>
  </cols>
  <sheetData>
    <row r="1" ht="6.75" customHeight="1"/>
    <row r="2" ht="9" customHeight="1" thickBot="1"/>
    <row r="3" spans="2:42" ht="21" customHeight="1" thickTop="1">
      <c r="B3" s="67" t="s">
        <v>33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9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28:42" ht="19.5" customHeight="1" thickBot="1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2:42" ht="16.5" customHeight="1" thickBot="1" thickTop="1">
      <c r="B5" s="73" t="s">
        <v>9</v>
      </c>
      <c r="C5" s="74"/>
      <c r="D5" s="74"/>
      <c r="E5" s="74"/>
      <c r="F5" s="74"/>
      <c r="G5" s="74"/>
      <c r="H5" s="74"/>
      <c r="I5" s="74"/>
      <c r="J5" s="74"/>
      <c r="K5" s="74"/>
      <c r="L5" s="27"/>
      <c r="M5" s="10"/>
      <c r="N5" s="10"/>
      <c r="O5" s="73" t="s">
        <v>34</v>
      </c>
      <c r="P5" s="74"/>
      <c r="Q5" s="74"/>
      <c r="R5" s="74"/>
      <c r="S5" s="74"/>
      <c r="T5" s="74"/>
      <c r="U5" s="74"/>
      <c r="V5" s="75"/>
      <c r="W5" s="27"/>
      <c r="X5" s="10"/>
      <c r="Y5" s="10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2:25" ht="15.75" customHeight="1" thickTop="1">
      <c r="B6" s="98" t="s">
        <v>35</v>
      </c>
      <c r="C6" s="99"/>
      <c r="D6" s="99"/>
      <c r="E6" s="100"/>
      <c r="F6" s="101" t="s">
        <v>36</v>
      </c>
      <c r="G6" s="99"/>
      <c r="H6" s="99"/>
      <c r="I6" s="76"/>
      <c r="J6" s="77"/>
      <c r="K6" s="77"/>
      <c r="L6" s="77"/>
      <c r="M6" s="77"/>
      <c r="N6" s="78"/>
      <c r="O6" s="93" t="s">
        <v>70</v>
      </c>
      <c r="P6" s="94"/>
      <c r="Q6" s="94"/>
      <c r="R6" s="94"/>
      <c r="S6" s="95" t="s">
        <v>21</v>
      </c>
      <c r="T6" s="96"/>
      <c r="U6" s="96"/>
      <c r="V6" s="96"/>
      <c r="W6" s="96"/>
      <c r="X6" s="96"/>
      <c r="Y6" s="97"/>
    </row>
    <row r="7" spans="2:25" ht="15.75" customHeight="1">
      <c r="B7" s="120" t="s">
        <v>37</v>
      </c>
      <c r="C7" s="121"/>
      <c r="D7" s="121"/>
      <c r="E7" s="122"/>
      <c r="F7" s="123" t="s">
        <v>38</v>
      </c>
      <c r="G7" s="121"/>
      <c r="H7" s="121"/>
      <c r="I7" s="136"/>
      <c r="J7" s="137"/>
      <c r="K7" s="137"/>
      <c r="L7" s="137"/>
      <c r="M7" s="137"/>
      <c r="N7" s="138"/>
      <c r="O7" s="139" t="s">
        <v>39</v>
      </c>
      <c r="P7" s="140"/>
      <c r="Q7" s="140"/>
      <c r="R7" s="140"/>
      <c r="S7" s="133" t="s">
        <v>83</v>
      </c>
      <c r="T7" s="134"/>
      <c r="U7" s="134"/>
      <c r="V7" s="134"/>
      <c r="W7" s="134"/>
      <c r="X7" s="134"/>
      <c r="Y7" s="135"/>
    </row>
    <row r="8" spans="2:25" ht="15.75" customHeight="1">
      <c r="B8" s="87" t="s">
        <v>40</v>
      </c>
      <c r="C8" s="88"/>
      <c r="D8" s="88"/>
      <c r="E8" s="89"/>
      <c r="F8" s="90" t="s">
        <v>41</v>
      </c>
      <c r="G8" s="88"/>
      <c r="H8" s="88"/>
      <c r="I8" s="141"/>
      <c r="J8" s="142"/>
      <c r="K8" s="142"/>
      <c r="L8" s="142"/>
      <c r="M8" s="142"/>
      <c r="N8" s="143"/>
      <c r="O8" s="144" t="s">
        <v>71</v>
      </c>
      <c r="P8" s="145"/>
      <c r="Q8" s="145"/>
      <c r="R8" s="145"/>
      <c r="S8" s="164" t="s">
        <v>84</v>
      </c>
      <c r="T8" s="134"/>
      <c r="U8" s="134"/>
      <c r="V8" s="134"/>
      <c r="W8" s="134"/>
      <c r="X8" s="134"/>
      <c r="Y8" s="165"/>
    </row>
    <row r="9" spans="2:25" ht="15.75" customHeight="1" thickBot="1">
      <c r="B9" s="87" t="s">
        <v>42</v>
      </c>
      <c r="C9" s="88"/>
      <c r="D9" s="88"/>
      <c r="E9" s="89"/>
      <c r="F9" s="90" t="s">
        <v>43</v>
      </c>
      <c r="G9" s="88"/>
      <c r="H9" s="88"/>
      <c r="I9" s="141"/>
      <c r="J9" s="142"/>
      <c r="K9" s="142"/>
      <c r="L9" s="142"/>
      <c r="M9" s="142"/>
      <c r="N9" s="143"/>
      <c r="O9" s="166" t="s">
        <v>72</v>
      </c>
      <c r="P9" s="167"/>
      <c r="Q9" s="167"/>
      <c r="R9" s="167"/>
      <c r="S9" s="167"/>
      <c r="T9" s="167"/>
      <c r="U9" s="167"/>
      <c r="V9" s="167"/>
      <c r="W9" s="167"/>
      <c r="X9" s="167"/>
      <c r="Y9" s="168"/>
    </row>
    <row r="10" spans="2:25" ht="15.75" customHeight="1" thickTop="1">
      <c r="B10" s="87" t="s">
        <v>44</v>
      </c>
      <c r="C10" s="88"/>
      <c r="D10" s="88"/>
      <c r="E10" s="89"/>
      <c r="F10" s="90" t="s">
        <v>45</v>
      </c>
      <c r="G10" s="88"/>
      <c r="H10" s="88"/>
      <c r="I10" s="28" t="s">
        <v>46</v>
      </c>
      <c r="J10" s="159" t="s">
        <v>79</v>
      </c>
      <c r="K10" s="159"/>
      <c r="L10" s="29" t="s">
        <v>47</v>
      </c>
      <c r="M10" s="159"/>
      <c r="N10" s="160"/>
      <c r="O10" s="169" t="s">
        <v>73</v>
      </c>
      <c r="P10" s="170"/>
      <c r="Q10" s="170"/>
      <c r="R10" s="170"/>
      <c r="S10" s="170"/>
      <c r="T10" s="170"/>
      <c r="U10" s="170"/>
      <c r="V10" s="170"/>
      <c r="W10" s="170"/>
      <c r="X10" s="170"/>
      <c r="Y10" s="171"/>
    </row>
    <row r="11" spans="2:25" ht="15.75" customHeight="1">
      <c r="B11" s="87" t="s">
        <v>48</v>
      </c>
      <c r="C11" s="88"/>
      <c r="D11" s="88"/>
      <c r="E11" s="89"/>
      <c r="F11" s="90" t="s">
        <v>49</v>
      </c>
      <c r="G11" s="88"/>
      <c r="H11" s="88"/>
      <c r="I11" s="28" t="s">
        <v>46</v>
      </c>
      <c r="J11" s="159"/>
      <c r="K11" s="159"/>
      <c r="L11" s="30" t="s">
        <v>47</v>
      </c>
      <c r="M11" s="159"/>
      <c r="N11" s="160"/>
      <c r="O11" s="146" t="s">
        <v>74</v>
      </c>
      <c r="P11" s="147"/>
      <c r="Q11" s="147"/>
      <c r="R11" s="147"/>
      <c r="S11" s="147"/>
      <c r="T11" s="147"/>
      <c r="U11" s="147"/>
      <c r="V11" s="147"/>
      <c r="W11" s="147"/>
      <c r="X11" s="147"/>
      <c r="Y11" s="148"/>
    </row>
    <row r="12" spans="2:25" ht="15.75" customHeight="1">
      <c r="B12" s="87" t="s">
        <v>50</v>
      </c>
      <c r="C12" s="88"/>
      <c r="D12" s="88"/>
      <c r="E12" s="89"/>
      <c r="F12" s="90" t="s">
        <v>51</v>
      </c>
      <c r="G12" s="88"/>
      <c r="H12" s="88"/>
      <c r="I12" s="141"/>
      <c r="J12" s="142"/>
      <c r="K12" s="142"/>
      <c r="L12" s="142"/>
      <c r="M12" s="142"/>
      <c r="N12" s="143"/>
      <c r="O12" s="149" t="s">
        <v>31</v>
      </c>
      <c r="P12" s="150"/>
      <c r="Q12" s="153"/>
      <c r="R12" s="154"/>
      <c r="S12" s="154"/>
      <c r="T12" s="154"/>
      <c r="U12" s="154"/>
      <c r="V12" s="154"/>
      <c r="W12" s="154"/>
      <c r="X12" s="154"/>
      <c r="Y12" s="155"/>
    </row>
    <row r="13" spans="2:25" ht="15.75" customHeight="1" thickBot="1">
      <c r="B13" s="131" t="s">
        <v>52</v>
      </c>
      <c r="C13" s="92"/>
      <c r="D13" s="92"/>
      <c r="E13" s="132"/>
      <c r="F13" s="91" t="s">
        <v>53</v>
      </c>
      <c r="G13" s="92"/>
      <c r="H13" s="92"/>
      <c r="I13" s="161"/>
      <c r="J13" s="162"/>
      <c r="K13" s="162"/>
      <c r="L13" s="162"/>
      <c r="M13" s="162"/>
      <c r="N13" s="163"/>
      <c r="O13" s="151"/>
      <c r="P13" s="152"/>
      <c r="Q13" s="156"/>
      <c r="R13" s="157"/>
      <c r="S13" s="157"/>
      <c r="T13" s="157"/>
      <c r="U13" s="157"/>
      <c r="V13" s="157"/>
      <c r="W13" s="157"/>
      <c r="X13" s="157"/>
      <c r="Y13" s="158"/>
    </row>
    <row r="14" spans="2:25" ht="13.5" customHeight="1" thickTop="1">
      <c r="B14" s="85" t="s">
        <v>85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1"/>
    </row>
    <row r="15" spans="2:42" s="4" customFormat="1" ht="13.5" customHeight="1">
      <c r="B15" s="79" t="s">
        <v>86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1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2:42" s="4" customFormat="1" ht="13.5" customHeight="1">
      <c r="B16" s="79" t="s">
        <v>29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1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2:42" s="4" customFormat="1" ht="13.5" customHeight="1" thickBot="1">
      <c r="B17" s="82" t="s">
        <v>30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4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2:29" ht="11.25" customHeight="1" thickTop="1">
      <c r="B18" s="5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9"/>
      <c r="AC18" s="9"/>
    </row>
    <row r="19" spans="2:42" ht="16.5" thickBot="1">
      <c r="B19" s="12"/>
      <c r="C19" s="66" t="s">
        <v>81</v>
      </c>
      <c r="D19" s="66"/>
      <c r="E19" s="66"/>
      <c r="F19" s="66"/>
      <c r="G19" s="66"/>
      <c r="H19" s="63">
        <f ca="1">TODAY()</f>
        <v>39161</v>
      </c>
      <c r="I19" s="63"/>
      <c r="J19" s="63"/>
      <c r="K19" s="63"/>
      <c r="L19" s="58"/>
      <c r="M19" s="59"/>
      <c r="N19" s="59"/>
      <c r="O19" s="60"/>
      <c r="P19" s="61"/>
      <c r="Q19" s="22"/>
      <c r="R19" s="61"/>
      <c r="S19" s="124"/>
      <c r="T19" s="124"/>
      <c r="U19" s="23"/>
      <c r="V19" s="21"/>
      <c r="W19" s="125"/>
      <c r="X19" s="126"/>
      <c r="Y19" s="126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9"/>
      <c r="AL19" s="9"/>
      <c r="AM19" s="9"/>
      <c r="AP19" s="2"/>
    </row>
    <row r="20" spans="2:42" ht="16.5" customHeight="1" thickTop="1">
      <c r="B20" s="129" t="s">
        <v>54</v>
      </c>
      <c r="C20" s="127" t="s">
        <v>18</v>
      </c>
      <c r="D20" s="70"/>
      <c r="E20" s="70"/>
      <c r="F20" s="70"/>
      <c r="G20" s="70"/>
      <c r="H20" s="70" t="s">
        <v>19</v>
      </c>
      <c r="I20" s="70"/>
      <c r="J20" s="70"/>
      <c r="K20" s="70"/>
      <c r="L20" s="70" t="s">
        <v>55</v>
      </c>
      <c r="M20" s="70"/>
      <c r="N20" s="70"/>
      <c r="O20" s="70"/>
      <c r="P20" s="70"/>
      <c r="Q20" s="70"/>
      <c r="R20" s="70"/>
      <c r="S20" s="70"/>
      <c r="T20" s="64" t="s">
        <v>56</v>
      </c>
      <c r="U20" s="64"/>
      <c r="V20" s="64" t="s">
        <v>32</v>
      </c>
      <c r="W20" s="64"/>
      <c r="X20" s="64" t="s">
        <v>20</v>
      </c>
      <c r="Y20" s="118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2:42" ht="16.5" customHeight="1" thickBot="1">
      <c r="B21" s="130"/>
      <c r="C21" s="128"/>
      <c r="D21" s="128"/>
      <c r="E21" s="128"/>
      <c r="F21" s="128"/>
      <c r="G21" s="128"/>
      <c r="H21" s="128"/>
      <c r="I21" s="128"/>
      <c r="J21" s="128"/>
      <c r="K21" s="128"/>
      <c r="L21" s="24" t="s">
        <v>57</v>
      </c>
      <c r="M21" s="24" t="s">
        <v>58</v>
      </c>
      <c r="N21" s="24" t="s">
        <v>59</v>
      </c>
      <c r="O21" s="24" t="s">
        <v>60</v>
      </c>
      <c r="P21" s="24" t="s">
        <v>61</v>
      </c>
      <c r="Q21" s="24" t="s">
        <v>62</v>
      </c>
      <c r="R21" s="24" t="s">
        <v>63</v>
      </c>
      <c r="S21" s="24" t="s">
        <v>64</v>
      </c>
      <c r="T21" s="65"/>
      <c r="U21" s="65"/>
      <c r="V21" s="65"/>
      <c r="W21" s="65"/>
      <c r="X21" s="65"/>
      <c r="Y21" s="119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2:42" ht="16.5" customHeight="1" thickBot="1" thickTop="1">
      <c r="B22" s="31"/>
      <c r="C22" s="56" t="str">
        <f>IF(SUM(V23:W42)-V22=0,"OK","ERROR!!")</f>
        <v>OK</v>
      </c>
      <c r="D22" s="57"/>
      <c r="E22" s="57"/>
      <c r="F22" s="57"/>
      <c r="G22" s="106"/>
      <c r="H22" s="56" t="s">
        <v>23</v>
      </c>
      <c r="I22" s="57"/>
      <c r="J22" s="57"/>
      <c r="K22" s="57"/>
      <c r="L22" s="32">
        <f aca="true" t="shared" si="0" ref="L22:Q22">COUNTA(L23:L42)</f>
        <v>0</v>
      </c>
      <c r="M22" s="32">
        <f t="shared" si="0"/>
        <v>0</v>
      </c>
      <c r="N22" s="32">
        <f t="shared" si="0"/>
        <v>0</v>
      </c>
      <c r="O22" s="32">
        <f t="shared" si="0"/>
        <v>0</v>
      </c>
      <c r="P22" s="32">
        <f t="shared" si="0"/>
        <v>0</v>
      </c>
      <c r="Q22" s="32">
        <f t="shared" si="0"/>
        <v>0</v>
      </c>
      <c r="R22" s="32">
        <f>SUM(R23:R42)</f>
        <v>0</v>
      </c>
      <c r="S22" s="32">
        <f>SUM(S23:S42)</f>
        <v>0</v>
      </c>
      <c r="T22" s="71">
        <f>COUNTA(T23:T42)</f>
        <v>0</v>
      </c>
      <c r="U22" s="71"/>
      <c r="V22" s="109">
        <f aca="true" t="shared" si="1" ref="V22:V42">L22*W$45+M22*W$46+N22*W$47+O22*W$48+P22*W$49+Q22*W$50+R22*W$51+S22*W$52</f>
        <v>0</v>
      </c>
      <c r="W22" s="109"/>
      <c r="X22" s="71">
        <f>SUM(X23:X42)</f>
        <v>0</v>
      </c>
      <c r="Y22" s="7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2:42" ht="16.5" customHeight="1" thickTop="1">
      <c r="B23" s="25">
        <v>1</v>
      </c>
      <c r="C23" s="50"/>
      <c r="D23" s="51"/>
      <c r="E23" s="51"/>
      <c r="F23" s="51"/>
      <c r="G23" s="52"/>
      <c r="H23" s="50"/>
      <c r="I23" s="51"/>
      <c r="J23" s="51"/>
      <c r="K23" s="51"/>
      <c r="L23" s="26"/>
      <c r="M23" s="26"/>
      <c r="N23" s="26"/>
      <c r="O23" s="26"/>
      <c r="P23" s="26"/>
      <c r="Q23" s="26"/>
      <c r="R23" s="26"/>
      <c r="S23" s="26"/>
      <c r="T23" s="45"/>
      <c r="U23" s="46"/>
      <c r="V23" s="47">
        <f aca="true" t="shared" si="2" ref="V23:V28">L23*W$45+M23*W$46+N23*W$47+O23*W$48+P23*W$49+Q23*W$50+R23*W$51+S23*W$52</f>
        <v>0</v>
      </c>
      <c r="W23" s="47"/>
      <c r="X23" s="48"/>
      <c r="Y23" s="49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2:42" ht="16.5" customHeight="1">
      <c r="B24" s="13">
        <v>2</v>
      </c>
      <c r="C24" s="102"/>
      <c r="D24" s="103"/>
      <c r="E24" s="103"/>
      <c r="F24" s="103"/>
      <c r="G24" s="104"/>
      <c r="H24" s="105"/>
      <c r="I24" s="103"/>
      <c r="J24" s="103"/>
      <c r="K24" s="103"/>
      <c r="L24" s="14"/>
      <c r="M24" s="14"/>
      <c r="N24" s="14"/>
      <c r="O24" s="14"/>
      <c r="P24" s="14"/>
      <c r="Q24" s="14"/>
      <c r="R24" s="14"/>
      <c r="S24" s="14"/>
      <c r="T24" s="62"/>
      <c r="U24" s="62"/>
      <c r="V24" s="47">
        <f t="shared" si="2"/>
        <v>0</v>
      </c>
      <c r="W24" s="47"/>
      <c r="X24" s="107"/>
      <c r="Y24" s="108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2:42" ht="16.5" customHeight="1">
      <c r="B25" s="13">
        <v>3</v>
      </c>
      <c r="C25" s="102"/>
      <c r="D25" s="103"/>
      <c r="E25" s="103"/>
      <c r="F25" s="103"/>
      <c r="G25" s="104"/>
      <c r="H25" s="105"/>
      <c r="I25" s="103"/>
      <c r="J25" s="103"/>
      <c r="K25" s="103"/>
      <c r="L25" s="14"/>
      <c r="M25" s="14"/>
      <c r="N25" s="14"/>
      <c r="O25" s="14"/>
      <c r="P25" s="14"/>
      <c r="Q25" s="14"/>
      <c r="R25" s="14"/>
      <c r="S25" s="14"/>
      <c r="T25" s="62"/>
      <c r="U25" s="62"/>
      <c r="V25" s="47">
        <f t="shared" si="2"/>
        <v>0</v>
      </c>
      <c r="W25" s="47"/>
      <c r="X25" s="107"/>
      <c r="Y25" s="108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2:42" ht="16.5" customHeight="1">
      <c r="B26" s="13">
        <v>4</v>
      </c>
      <c r="C26" s="102"/>
      <c r="D26" s="103"/>
      <c r="E26" s="103"/>
      <c r="F26" s="103"/>
      <c r="G26" s="104"/>
      <c r="H26" s="105"/>
      <c r="I26" s="103"/>
      <c r="J26" s="103"/>
      <c r="K26" s="103"/>
      <c r="L26" s="14"/>
      <c r="M26" s="14"/>
      <c r="N26" s="14"/>
      <c r="O26" s="14"/>
      <c r="P26" s="14"/>
      <c r="Q26" s="14"/>
      <c r="R26" s="14"/>
      <c r="S26" s="14"/>
      <c r="T26" s="62"/>
      <c r="U26" s="62"/>
      <c r="V26" s="47">
        <f t="shared" si="2"/>
        <v>0</v>
      </c>
      <c r="W26" s="47"/>
      <c r="X26" s="107"/>
      <c r="Y26" s="108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2:42" ht="16.5" customHeight="1">
      <c r="B27" s="13">
        <v>5</v>
      </c>
      <c r="C27" s="105"/>
      <c r="D27" s="103"/>
      <c r="E27" s="103"/>
      <c r="F27" s="103"/>
      <c r="G27" s="104"/>
      <c r="H27" s="105"/>
      <c r="I27" s="103"/>
      <c r="J27" s="103"/>
      <c r="K27" s="103"/>
      <c r="L27" s="14"/>
      <c r="M27" s="14"/>
      <c r="N27" s="14"/>
      <c r="O27" s="14"/>
      <c r="P27" s="14"/>
      <c r="Q27" s="14"/>
      <c r="R27" s="14"/>
      <c r="S27" s="14"/>
      <c r="T27" s="62"/>
      <c r="U27" s="62"/>
      <c r="V27" s="47">
        <f t="shared" si="2"/>
        <v>0</v>
      </c>
      <c r="W27" s="47"/>
      <c r="X27" s="107"/>
      <c r="Y27" s="108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2:42" ht="16.5" customHeight="1">
      <c r="B28" s="13">
        <v>6</v>
      </c>
      <c r="C28" s="105"/>
      <c r="D28" s="103"/>
      <c r="E28" s="103"/>
      <c r="F28" s="103"/>
      <c r="G28" s="104"/>
      <c r="H28" s="105"/>
      <c r="I28" s="103"/>
      <c r="J28" s="103"/>
      <c r="K28" s="103"/>
      <c r="L28" s="14"/>
      <c r="M28" s="14"/>
      <c r="N28" s="14"/>
      <c r="O28" s="14"/>
      <c r="P28" s="14"/>
      <c r="Q28" s="14"/>
      <c r="R28" s="14"/>
      <c r="S28" s="14"/>
      <c r="T28" s="62"/>
      <c r="U28" s="62"/>
      <c r="V28" s="47">
        <f t="shared" si="2"/>
        <v>0</v>
      </c>
      <c r="W28" s="47"/>
      <c r="X28" s="107"/>
      <c r="Y28" s="108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2:42" ht="16.5" customHeight="1">
      <c r="B29" s="13">
        <v>7</v>
      </c>
      <c r="C29" s="105"/>
      <c r="D29" s="103"/>
      <c r="E29" s="103"/>
      <c r="F29" s="103"/>
      <c r="G29" s="104"/>
      <c r="H29" s="105"/>
      <c r="I29" s="103"/>
      <c r="J29" s="103"/>
      <c r="K29" s="103"/>
      <c r="L29" s="14"/>
      <c r="M29" s="14"/>
      <c r="N29" s="14"/>
      <c r="O29" s="14"/>
      <c r="P29" s="14"/>
      <c r="Q29" s="14"/>
      <c r="R29" s="14"/>
      <c r="S29" s="14"/>
      <c r="T29" s="62"/>
      <c r="U29" s="62"/>
      <c r="V29" s="47">
        <f t="shared" si="1"/>
        <v>0</v>
      </c>
      <c r="W29" s="47"/>
      <c r="X29" s="107"/>
      <c r="Y29" s="108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2:42" ht="16.5" customHeight="1">
      <c r="B30" s="13">
        <v>8</v>
      </c>
      <c r="C30" s="105"/>
      <c r="D30" s="103"/>
      <c r="E30" s="103"/>
      <c r="F30" s="103"/>
      <c r="G30" s="104"/>
      <c r="H30" s="105"/>
      <c r="I30" s="103"/>
      <c r="J30" s="103"/>
      <c r="K30" s="103"/>
      <c r="L30" s="14"/>
      <c r="M30" s="14"/>
      <c r="N30" s="14"/>
      <c r="O30" s="14"/>
      <c r="P30" s="14"/>
      <c r="Q30" s="14"/>
      <c r="R30" s="14"/>
      <c r="S30" s="14"/>
      <c r="T30" s="62"/>
      <c r="U30" s="62"/>
      <c r="V30" s="47">
        <f t="shared" si="1"/>
        <v>0</v>
      </c>
      <c r="W30" s="47"/>
      <c r="X30" s="107"/>
      <c r="Y30" s="10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2:42" ht="16.5" customHeight="1">
      <c r="B31" s="13">
        <v>9</v>
      </c>
      <c r="C31" s="105"/>
      <c r="D31" s="103"/>
      <c r="E31" s="103"/>
      <c r="F31" s="103"/>
      <c r="G31" s="104"/>
      <c r="H31" s="105"/>
      <c r="I31" s="103"/>
      <c r="J31" s="103"/>
      <c r="K31" s="103"/>
      <c r="L31" s="14"/>
      <c r="M31" s="14"/>
      <c r="N31" s="14"/>
      <c r="O31" s="14"/>
      <c r="P31" s="14"/>
      <c r="Q31" s="14"/>
      <c r="R31" s="14"/>
      <c r="S31" s="14"/>
      <c r="T31" s="62"/>
      <c r="U31" s="62"/>
      <c r="V31" s="47">
        <f t="shared" si="1"/>
        <v>0</v>
      </c>
      <c r="W31" s="47"/>
      <c r="X31" s="107"/>
      <c r="Y31" s="10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2:42" ht="16.5" customHeight="1">
      <c r="B32" s="13">
        <v>10</v>
      </c>
      <c r="C32" s="105"/>
      <c r="D32" s="103"/>
      <c r="E32" s="103"/>
      <c r="F32" s="103"/>
      <c r="G32" s="104"/>
      <c r="H32" s="105"/>
      <c r="I32" s="103"/>
      <c r="J32" s="103"/>
      <c r="K32" s="103"/>
      <c r="L32" s="14"/>
      <c r="M32" s="14"/>
      <c r="N32" s="14"/>
      <c r="O32" s="14"/>
      <c r="P32" s="14"/>
      <c r="Q32" s="14"/>
      <c r="R32" s="14"/>
      <c r="S32" s="14"/>
      <c r="T32" s="62"/>
      <c r="U32" s="62"/>
      <c r="V32" s="47">
        <f t="shared" si="1"/>
        <v>0</v>
      </c>
      <c r="W32" s="47"/>
      <c r="X32" s="107"/>
      <c r="Y32" s="108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2:42" ht="16.5" customHeight="1">
      <c r="B33" s="13">
        <v>11</v>
      </c>
      <c r="C33" s="105"/>
      <c r="D33" s="103"/>
      <c r="E33" s="103"/>
      <c r="F33" s="103"/>
      <c r="G33" s="104"/>
      <c r="H33" s="105"/>
      <c r="I33" s="103"/>
      <c r="J33" s="103"/>
      <c r="K33" s="103"/>
      <c r="L33" s="14"/>
      <c r="M33" s="14"/>
      <c r="N33" s="14"/>
      <c r="O33" s="14"/>
      <c r="P33" s="14"/>
      <c r="Q33" s="14"/>
      <c r="R33" s="14"/>
      <c r="S33" s="14"/>
      <c r="T33" s="62"/>
      <c r="U33" s="62"/>
      <c r="V33" s="47">
        <f t="shared" si="1"/>
        <v>0</v>
      </c>
      <c r="W33" s="47"/>
      <c r="X33" s="107"/>
      <c r="Y33" s="108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2:42" ht="16.5" customHeight="1">
      <c r="B34" s="13">
        <v>12</v>
      </c>
      <c r="C34" s="105"/>
      <c r="D34" s="103"/>
      <c r="E34" s="103"/>
      <c r="F34" s="103"/>
      <c r="G34" s="104"/>
      <c r="H34" s="105"/>
      <c r="I34" s="103"/>
      <c r="J34" s="103"/>
      <c r="K34" s="103"/>
      <c r="L34" s="14"/>
      <c r="M34" s="14"/>
      <c r="N34" s="14"/>
      <c r="O34" s="14"/>
      <c r="P34" s="14"/>
      <c r="Q34" s="14"/>
      <c r="R34" s="14"/>
      <c r="S34" s="14"/>
      <c r="T34" s="62"/>
      <c r="U34" s="62"/>
      <c r="V34" s="47">
        <f t="shared" si="1"/>
        <v>0</v>
      </c>
      <c r="W34" s="47"/>
      <c r="X34" s="107"/>
      <c r="Y34" s="108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2:42" ht="16.5" customHeight="1">
      <c r="B35" s="13">
        <v>13</v>
      </c>
      <c r="C35" s="105"/>
      <c r="D35" s="103"/>
      <c r="E35" s="103"/>
      <c r="F35" s="103"/>
      <c r="G35" s="104"/>
      <c r="H35" s="105"/>
      <c r="I35" s="103"/>
      <c r="J35" s="103"/>
      <c r="K35" s="103"/>
      <c r="L35" s="14"/>
      <c r="M35" s="14"/>
      <c r="N35" s="14"/>
      <c r="O35" s="14"/>
      <c r="P35" s="14"/>
      <c r="Q35" s="14"/>
      <c r="R35" s="14"/>
      <c r="S35" s="14"/>
      <c r="T35" s="62"/>
      <c r="U35" s="62"/>
      <c r="V35" s="47">
        <f t="shared" si="1"/>
        <v>0</v>
      </c>
      <c r="W35" s="47"/>
      <c r="X35" s="107"/>
      <c r="Y35" s="108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2:42" ht="16.5" customHeight="1">
      <c r="B36" s="13">
        <v>14</v>
      </c>
      <c r="C36" s="105"/>
      <c r="D36" s="103"/>
      <c r="E36" s="103"/>
      <c r="F36" s="103"/>
      <c r="G36" s="104"/>
      <c r="H36" s="105"/>
      <c r="I36" s="103"/>
      <c r="J36" s="103"/>
      <c r="K36" s="103"/>
      <c r="L36" s="14"/>
      <c r="M36" s="14"/>
      <c r="N36" s="14"/>
      <c r="O36" s="14"/>
      <c r="P36" s="14"/>
      <c r="Q36" s="14"/>
      <c r="R36" s="14"/>
      <c r="S36" s="14"/>
      <c r="T36" s="62"/>
      <c r="U36" s="62"/>
      <c r="V36" s="47">
        <f t="shared" si="1"/>
        <v>0</v>
      </c>
      <c r="W36" s="47"/>
      <c r="X36" s="107"/>
      <c r="Y36" s="108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2:42" ht="16.5" customHeight="1">
      <c r="B37" s="13">
        <v>15</v>
      </c>
      <c r="C37" s="105"/>
      <c r="D37" s="103"/>
      <c r="E37" s="103"/>
      <c r="F37" s="103"/>
      <c r="G37" s="104"/>
      <c r="H37" s="105"/>
      <c r="I37" s="103"/>
      <c r="J37" s="103"/>
      <c r="K37" s="103"/>
      <c r="L37" s="14"/>
      <c r="M37" s="14"/>
      <c r="N37" s="14"/>
      <c r="O37" s="14"/>
      <c r="P37" s="14"/>
      <c r="Q37" s="14"/>
      <c r="R37" s="14"/>
      <c r="S37" s="14"/>
      <c r="T37" s="62"/>
      <c r="U37" s="62"/>
      <c r="V37" s="47">
        <f t="shared" si="1"/>
        <v>0</v>
      </c>
      <c r="W37" s="47"/>
      <c r="X37" s="107"/>
      <c r="Y37" s="108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2:42" ht="16.5" customHeight="1">
      <c r="B38" s="13">
        <v>16</v>
      </c>
      <c r="C38" s="105"/>
      <c r="D38" s="103"/>
      <c r="E38" s="103"/>
      <c r="F38" s="103"/>
      <c r="G38" s="104"/>
      <c r="H38" s="105"/>
      <c r="I38" s="103"/>
      <c r="J38" s="103"/>
      <c r="K38" s="103"/>
      <c r="L38" s="14"/>
      <c r="M38" s="14"/>
      <c r="N38" s="14"/>
      <c r="O38" s="14"/>
      <c r="P38" s="14"/>
      <c r="Q38" s="14"/>
      <c r="R38" s="14"/>
      <c r="S38" s="14"/>
      <c r="T38" s="62"/>
      <c r="U38" s="62"/>
      <c r="V38" s="47">
        <f t="shared" si="1"/>
        <v>0</v>
      </c>
      <c r="W38" s="47"/>
      <c r="X38" s="107"/>
      <c r="Y38" s="108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2:42" ht="16.5" customHeight="1">
      <c r="B39" s="13">
        <v>17</v>
      </c>
      <c r="C39" s="105"/>
      <c r="D39" s="103"/>
      <c r="E39" s="103"/>
      <c r="F39" s="103"/>
      <c r="G39" s="104"/>
      <c r="H39" s="105"/>
      <c r="I39" s="103"/>
      <c r="J39" s="103"/>
      <c r="K39" s="103"/>
      <c r="L39" s="14"/>
      <c r="M39" s="14"/>
      <c r="N39" s="14"/>
      <c r="O39" s="14"/>
      <c r="P39" s="14"/>
      <c r="Q39" s="14"/>
      <c r="R39" s="14"/>
      <c r="S39" s="14"/>
      <c r="T39" s="62"/>
      <c r="U39" s="62"/>
      <c r="V39" s="47">
        <f t="shared" si="1"/>
        <v>0</v>
      </c>
      <c r="W39" s="47"/>
      <c r="X39" s="107"/>
      <c r="Y39" s="10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2:42" ht="16.5" customHeight="1">
      <c r="B40" s="13">
        <v>18</v>
      </c>
      <c r="C40" s="105"/>
      <c r="D40" s="103"/>
      <c r="E40" s="103"/>
      <c r="F40" s="103"/>
      <c r="G40" s="104"/>
      <c r="H40" s="105"/>
      <c r="I40" s="103"/>
      <c r="J40" s="103"/>
      <c r="K40" s="103"/>
      <c r="L40" s="14"/>
      <c r="M40" s="14"/>
      <c r="N40" s="14"/>
      <c r="O40" s="14"/>
      <c r="P40" s="14"/>
      <c r="Q40" s="14"/>
      <c r="R40" s="14"/>
      <c r="S40" s="14"/>
      <c r="T40" s="62"/>
      <c r="U40" s="62"/>
      <c r="V40" s="47">
        <f t="shared" si="1"/>
        <v>0</v>
      </c>
      <c r="W40" s="47"/>
      <c r="X40" s="107"/>
      <c r="Y40" s="108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2:42" ht="16.5" customHeight="1">
      <c r="B41" s="13">
        <v>19</v>
      </c>
      <c r="C41" s="105"/>
      <c r="D41" s="103"/>
      <c r="E41" s="103"/>
      <c r="F41" s="103"/>
      <c r="G41" s="104"/>
      <c r="H41" s="105"/>
      <c r="I41" s="103"/>
      <c r="J41" s="103"/>
      <c r="K41" s="103"/>
      <c r="L41" s="14"/>
      <c r="M41" s="14"/>
      <c r="N41" s="14"/>
      <c r="O41" s="14"/>
      <c r="P41" s="14"/>
      <c r="Q41" s="14"/>
      <c r="R41" s="14"/>
      <c r="S41" s="14"/>
      <c r="T41" s="62"/>
      <c r="U41" s="62"/>
      <c r="V41" s="47">
        <f t="shared" si="1"/>
        <v>0</v>
      </c>
      <c r="W41" s="47"/>
      <c r="X41" s="107"/>
      <c r="Y41" s="108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2:42" ht="16.5" customHeight="1" thickBot="1">
      <c r="B42" s="15">
        <v>20</v>
      </c>
      <c r="C42" s="110"/>
      <c r="D42" s="111"/>
      <c r="E42" s="111"/>
      <c r="F42" s="111"/>
      <c r="G42" s="112"/>
      <c r="H42" s="110"/>
      <c r="I42" s="111"/>
      <c r="J42" s="111"/>
      <c r="K42" s="111"/>
      <c r="L42" s="16"/>
      <c r="M42" s="16"/>
      <c r="N42" s="16"/>
      <c r="O42" s="16"/>
      <c r="P42" s="16"/>
      <c r="Q42" s="16"/>
      <c r="R42" s="16"/>
      <c r="S42" s="16"/>
      <c r="T42" s="113"/>
      <c r="U42" s="113"/>
      <c r="V42" s="116">
        <f t="shared" si="1"/>
        <v>0</v>
      </c>
      <c r="W42" s="116"/>
      <c r="X42" s="114"/>
      <c r="Y42" s="115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32:42" ht="10.5" customHeight="1" thickBot="1" thickTop="1"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2:42" ht="16.5" customHeight="1" thickTop="1">
      <c r="B44" s="272" t="s">
        <v>65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4"/>
      <c r="X44" s="275" t="s">
        <v>91</v>
      </c>
      <c r="Y44" s="273"/>
      <c r="Z44" s="276"/>
      <c r="AA44" s="11"/>
      <c r="AB44" s="11"/>
      <c r="AC44" s="11"/>
      <c r="AD44" s="17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2:42" ht="15" customHeight="1">
      <c r="B45" s="19" t="s">
        <v>57</v>
      </c>
      <c r="C45" s="40" t="s">
        <v>92</v>
      </c>
      <c r="D45" s="44"/>
      <c r="E45" s="44"/>
      <c r="F45" s="44"/>
      <c r="G45" s="44"/>
      <c r="H45" s="44"/>
      <c r="I45" s="44"/>
      <c r="J45" s="44"/>
      <c r="K45" s="44"/>
      <c r="L45" s="44"/>
      <c r="M45" s="172"/>
      <c r="N45" s="172"/>
      <c r="O45" s="44" t="s">
        <v>93</v>
      </c>
      <c r="P45" s="277"/>
      <c r="Q45" s="277"/>
      <c r="R45" s="277"/>
      <c r="S45" s="277"/>
      <c r="T45" s="277"/>
      <c r="U45" s="277"/>
      <c r="V45" s="277"/>
      <c r="W45" s="277"/>
      <c r="X45" s="278">
        <v>1950</v>
      </c>
      <c r="Y45" s="279"/>
      <c r="Z45" s="280"/>
      <c r="AA45" s="11"/>
      <c r="AB45" s="11"/>
      <c r="AC45" s="11"/>
      <c r="AD45" s="17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2:42" ht="15" customHeight="1">
      <c r="B46" s="19" t="s">
        <v>0</v>
      </c>
      <c r="C46" s="40" t="s">
        <v>94</v>
      </c>
      <c r="D46" s="44"/>
      <c r="E46" s="44"/>
      <c r="F46" s="44"/>
      <c r="G46" s="44"/>
      <c r="H46" s="44"/>
      <c r="I46" s="44"/>
      <c r="J46" s="44"/>
      <c r="K46" s="44"/>
      <c r="L46" s="44"/>
      <c r="M46" s="172"/>
      <c r="N46" s="172"/>
      <c r="O46" s="44" t="s">
        <v>95</v>
      </c>
      <c r="P46" s="277"/>
      <c r="Q46" s="277"/>
      <c r="R46" s="277"/>
      <c r="S46" s="277"/>
      <c r="T46" s="277"/>
      <c r="U46" s="277"/>
      <c r="V46" s="277"/>
      <c r="W46" s="277"/>
      <c r="X46" s="278">
        <v>2400</v>
      </c>
      <c r="Y46" s="279"/>
      <c r="Z46" s="280"/>
      <c r="AA46" s="11"/>
      <c r="AB46" s="11"/>
      <c r="AC46" s="11"/>
      <c r="AD46" s="17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2:42" ht="15" customHeight="1">
      <c r="B47" s="19" t="s">
        <v>1</v>
      </c>
      <c r="C47" s="40" t="s">
        <v>96</v>
      </c>
      <c r="D47" s="44"/>
      <c r="E47" s="44"/>
      <c r="F47" s="44"/>
      <c r="G47" s="44"/>
      <c r="H47" s="44"/>
      <c r="I47" s="44"/>
      <c r="J47" s="44"/>
      <c r="K47" s="44"/>
      <c r="L47" s="44"/>
      <c r="M47" s="172"/>
      <c r="N47" s="172"/>
      <c r="O47" s="173" t="s">
        <v>97</v>
      </c>
      <c r="P47" s="277"/>
      <c r="Q47" s="277"/>
      <c r="R47" s="277"/>
      <c r="S47" s="277"/>
      <c r="T47" s="277"/>
      <c r="U47" s="277"/>
      <c r="V47" s="277"/>
      <c r="W47" s="277"/>
      <c r="X47" s="278">
        <v>800</v>
      </c>
      <c r="Y47" s="279"/>
      <c r="Z47" s="280"/>
      <c r="AA47" s="11"/>
      <c r="AB47" s="11"/>
      <c r="AC47" s="11"/>
      <c r="AD47" s="17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2:42" ht="15" customHeight="1">
      <c r="B48" s="19" t="s">
        <v>2</v>
      </c>
      <c r="C48" s="40" t="s">
        <v>98</v>
      </c>
      <c r="D48" s="44"/>
      <c r="E48" s="44"/>
      <c r="F48" s="44"/>
      <c r="G48" s="44"/>
      <c r="H48" s="44"/>
      <c r="I48" s="44"/>
      <c r="J48" s="44"/>
      <c r="K48" s="44"/>
      <c r="L48" s="44"/>
      <c r="M48" s="172"/>
      <c r="N48" s="172"/>
      <c r="O48" s="173" t="s">
        <v>99</v>
      </c>
      <c r="P48" s="277"/>
      <c r="Q48" s="277"/>
      <c r="R48" s="277"/>
      <c r="S48" s="277"/>
      <c r="T48" s="277"/>
      <c r="U48" s="277"/>
      <c r="V48" s="277"/>
      <c r="W48" s="277"/>
      <c r="X48" s="278">
        <v>900</v>
      </c>
      <c r="Y48" s="279"/>
      <c r="Z48" s="280"/>
      <c r="AA48" s="11"/>
      <c r="AB48" s="11"/>
      <c r="AC48" s="11"/>
      <c r="AD48" s="17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2:42" ht="15" customHeight="1">
      <c r="B49" s="19" t="s">
        <v>3</v>
      </c>
      <c r="C49" s="40" t="s">
        <v>24</v>
      </c>
      <c r="D49" s="41"/>
      <c r="E49" s="41"/>
      <c r="F49" s="41"/>
      <c r="G49" s="41"/>
      <c r="H49" s="41"/>
      <c r="I49" s="41"/>
      <c r="J49" s="41"/>
      <c r="K49" s="41"/>
      <c r="L49" s="41"/>
      <c r="M49" s="174"/>
      <c r="N49" s="172"/>
      <c r="O49" s="173" t="s">
        <v>80</v>
      </c>
      <c r="P49" s="277"/>
      <c r="Q49" s="277"/>
      <c r="R49" s="277"/>
      <c r="S49" s="277"/>
      <c r="T49" s="277"/>
      <c r="U49" s="277"/>
      <c r="V49" s="277"/>
      <c r="W49" s="277"/>
      <c r="X49" s="278">
        <v>800</v>
      </c>
      <c r="Y49" s="279"/>
      <c r="Z49" s="280"/>
      <c r="AA49" s="11"/>
      <c r="AB49" s="11"/>
      <c r="AC49" s="11"/>
      <c r="AD49" s="17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2:42" ht="15" customHeight="1">
      <c r="B50" s="19" t="s">
        <v>100</v>
      </c>
      <c r="C50" s="40" t="s">
        <v>82</v>
      </c>
      <c r="D50" s="41"/>
      <c r="E50" s="41"/>
      <c r="F50" s="41"/>
      <c r="G50" s="41"/>
      <c r="H50" s="41"/>
      <c r="I50" s="41"/>
      <c r="J50" s="41"/>
      <c r="K50" s="41"/>
      <c r="L50" s="41"/>
      <c r="M50" s="174"/>
      <c r="N50" s="172"/>
      <c r="O50" s="173" t="s">
        <v>89</v>
      </c>
      <c r="P50" s="277"/>
      <c r="Q50" s="277"/>
      <c r="R50" s="277"/>
      <c r="S50" s="277"/>
      <c r="T50" s="277"/>
      <c r="U50" s="277"/>
      <c r="V50" s="277"/>
      <c r="W50" s="277"/>
      <c r="X50" s="278">
        <v>400</v>
      </c>
      <c r="Y50" s="279"/>
      <c r="Z50" s="280"/>
      <c r="AA50" s="18"/>
      <c r="AB50" s="18"/>
      <c r="AC50" s="18"/>
      <c r="AD50" s="18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2:42" ht="15" customHeight="1">
      <c r="B51" s="19" t="s">
        <v>62</v>
      </c>
      <c r="C51" s="40" t="s">
        <v>87</v>
      </c>
      <c r="D51" s="44"/>
      <c r="E51" s="44"/>
      <c r="F51" s="44"/>
      <c r="G51" s="44"/>
      <c r="H51" s="44"/>
      <c r="I51" s="44"/>
      <c r="J51" s="44"/>
      <c r="K51" s="44"/>
      <c r="L51" s="44"/>
      <c r="M51" s="172"/>
      <c r="N51" s="172"/>
      <c r="O51" s="173" t="s">
        <v>90</v>
      </c>
      <c r="P51" s="277"/>
      <c r="Q51" s="277"/>
      <c r="R51" s="277"/>
      <c r="S51" s="277"/>
      <c r="T51" s="277"/>
      <c r="U51" s="277"/>
      <c r="V51" s="277"/>
      <c r="W51" s="277"/>
      <c r="X51" s="278">
        <v>100</v>
      </c>
      <c r="Y51" s="279"/>
      <c r="Z51" s="280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2:42" ht="15" customHeight="1">
      <c r="B52" s="281" t="s">
        <v>63</v>
      </c>
      <c r="C52" s="40" t="s">
        <v>88</v>
      </c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173" t="s">
        <v>101</v>
      </c>
      <c r="P52" s="277"/>
      <c r="Q52" s="277"/>
      <c r="R52" s="277"/>
      <c r="S52" s="277"/>
      <c r="T52" s="277"/>
      <c r="U52" s="277"/>
      <c r="V52" s="277"/>
      <c r="W52" s="277"/>
      <c r="X52" s="278">
        <v>200</v>
      </c>
      <c r="Y52" s="279"/>
      <c r="Z52" s="280"/>
      <c r="AA52" s="11"/>
      <c r="AB52" s="11"/>
      <c r="AC52" s="11"/>
      <c r="AD52" s="17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2:42" ht="12" customHeight="1" thickBot="1">
      <c r="B53" s="20" t="s">
        <v>64</v>
      </c>
      <c r="C53" s="42" t="s">
        <v>102</v>
      </c>
      <c r="D53" s="43"/>
      <c r="E53" s="43"/>
      <c r="F53" s="43"/>
      <c r="G53" s="43"/>
      <c r="H53" s="43"/>
      <c r="I53" s="43"/>
      <c r="J53" s="43"/>
      <c r="K53" s="43"/>
      <c r="L53" s="43"/>
      <c r="M53" s="225"/>
      <c r="N53" s="225"/>
      <c r="O53" s="286" t="s">
        <v>103</v>
      </c>
      <c r="P53" s="282"/>
      <c r="Q53" s="282"/>
      <c r="R53" s="282"/>
      <c r="S53" s="282"/>
      <c r="T53" s="282"/>
      <c r="U53" s="282"/>
      <c r="V53" s="282"/>
      <c r="W53" s="282"/>
      <c r="X53" s="287">
        <v>80</v>
      </c>
      <c r="Y53" s="288"/>
      <c r="Z53" s="289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2:42" ht="15.75" customHeight="1" thickBot="1" thickTop="1">
      <c r="B54" s="53" t="s">
        <v>28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32:42" ht="15" thickTop="1"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</sheetData>
  <sheetProtection selectLockedCells="1"/>
  <mergeCells count="192">
    <mergeCell ref="C53:N53"/>
    <mergeCell ref="O53:W53"/>
    <mergeCell ref="X53:Z53"/>
    <mergeCell ref="O48:W48"/>
    <mergeCell ref="X48:Z48"/>
    <mergeCell ref="O49:W49"/>
    <mergeCell ref="X49:Z49"/>
    <mergeCell ref="O46:W46"/>
    <mergeCell ref="X46:Z46"/>
    <mergeCell ref="O47:W47"/>
    <mergeCell ref="X47:Z47"/>
    <mergeCell ref="B44:W44"/>
    <mergeCell ref="X44:Z44"/>
    <mergeCell ref="O45:W45"/>
    <mergeCell ref="X45:Z45"/>
    <mergeCell ref="M11:N11"/>
    <mergeCell ref="I12:N12"/>
    <mergeCell ref="I13:N13"/>
    <mergeCell ref="S8:Y8"/>
    <mergeCell ref="I9:N9"/>
    <mergeCell ref="O9:Y9"/>
    <mergeCell ref="O10:Y10"/>
    <mergeCell ref="J10:K10"/>
    <mergeCell ref="M10:N10"/>
    <mergeCell ref="C37:G37"/>
    <mergeCell ref="H37:K37"/>
    <mergeCell ref="I7:N7"/>
    <mergeCell ref="O7:R7"/>
    <mergeCell ref="I8:N8"/>
    <mergeCell ref="O8:R8"/>
    <mergeCell ref="O11:Y11"/>
    <mergeCell ref="O12:P13"/>
    <mergeCell ref="Q12:Y13"/>
    <mergeCell ref="J11:K11"/>
    <mergeCell ref="C35:G35"/>
    <mergeCell ref="H35:K35"/>
    <mergeCell ref="C36:G36"/>
    <mergeCell ref="H36:K36"/>
    <mergeCell ref="C32:G32"/>
    <mergeCell ref="H32:K32"/>
    <mergeCell ref="C34:G34"/>
    <mergeCell ref="H34:K34"/>
    <mergeCell ref="C33:G33"/>
    <mergeCell ref="H33:K33"/>
    <mergeCell ref="C40:G40"/>
    <mergeCell ref="H40:K40"/>
    <mergeCell ref="C38:G38"/>
    <mergeCell ref="H38:K38"/>
    <mergeCell ref="C39:G39"/>
    <mergeCell ref="H39:K39"/>
    <mergeCell ref="C30:G30"/>
    <mergeCell ref="H30:K30"/>
    <mergeCell ref="C31:G31"/>
    <mergeCell ref="H31:K31"/>
    <mergeCell ref="H27:K27"/>
    <mergeCell ref="C28:G28"/>
    <mergeCell ref="H28:K28"/>
    <mergeCell ref="C29:G29"/>
    <mergeCell ref="H29:K29"/>
    <mergeCell ref="C27:G27"/>
    <mergeCell ref="X20:Y21"/>
    <mergeCell ref="B7:E7"/>
    <mergeCell ref="F7:H7"/>
    <mergeCell ref="R19:T19"/>
    <mergeCell ref="W19:Y19"/>
    <mergeCell ref="C20:G21"/>
    <mergeCell ref="H20:K21"/>
    <mergeCell ref="B20:B21"/>
    <mergeCell ref="B13:E13"/>
    <mergeCell ref="S7:Y7"/>
    <mergeCell ref="V37:W37"/>
    <mergeCell ref="T37:U37"/>
    <mergeCell ref="V40:W40"/>
    <mergeCell ref="T39:U39"/>
    <mergeCell ref="V38:W38"/>
    <mergeCell ref="T38:U38"/>
    <mergeCell ref="O50:W50"/>
    <mergeCell ref="X50:Z50"/>
    <mergeCell ref="O51:W51"/>
    <mergeCell ref="X51:Z51"/>
    <mergeCell ref="O52:W52"/>
    <mergeCell ref="X52:Z52"/>
    <mergeCell ref="T42:U42"/>
    <mergeCell ref="X42:Y42"/>
    <mergeCell ref="V42:W42"/>
    <mergeCell ref="T41:U41"/>
    <mergeCell ref="T40:U40"/>
    <mergeCell ref="X40:Y40"/>
    <mergeCell ref="X41:Y41"/>
    <mergeCell ref="V41:W41"/>
    <mergeCell ref="C41:G41"/>
    <mergeCell ref="H41:K41"/>
    <mergeCell ref="C42:G42"/>
    <mergeCell ref="H42:K42"/>
    <mergeCell ref="X39:Y39"/>
    <mergeCell ref="V39:W39"/>
    <mergeCell ref="V35:W35"/>
    <mergeCell ref="T36:U36"/>
    <mergeCell ref="X36:Y36"/>
    <mergeCell ref="V36:W36"/>
    <mergeCell ref="T35:U35"/>
    <mergeCell ref="X35:Y35"/>
    <mergeCell ref="X37:Y37"/>
    <mergeCell ref="X38:Y38"/>
    <mergeCell ref="X34:Y34"/>
    <mergeCell ref="V34:W34"/>
    <mergeCell ref="T33:U33"/>
    <mergeCell ref="X33:Y33"/>
    <mergeCell ref="V33:W33"/>
    <mergeCell ref="T34:U34"/>
    <mergeCell ref="V31:W31"/>
    <mergeCell ref="T32:U32"/>
    <mergeCell ref="X32:Y32"/>
    <mergeCell ref="V32:W32"/>
    <mergeCell ref="T31:U31"/>
    <mergeCell ref="X31:Y31"/>
    <mergeCell ref="X26:Y26"/>
    <mergeCell ref="V29:W29"/>
    <mergeCell ref="T30:U30"/>
    <mergeCell ref="X30:Y30"/>
    <mergeCell ref="V30:W30"/>
    <mergeCell ref="T29:U29"/>
    <mergeCell ref="X29:Y29"/>
    <mergeCell ref="T28:U28"/>
    <mergeCell ref="X28:Y28"/>
    <mergeCell ref="V28:W28"/>
    <mergeCell ref="T27:U27"/>
    <mergeCell ref="X27:Y27"/>
    <mergeCell ref="V22:W22"/>
    <mergeCell ref="T24:U24"/>
    <mergeCell ref="V27:W27"/>
    <mergeCell ref="X24:Y24"/>
    <mergeCell ref="V24:W24"/>
    <mergeCell ref="T22:U22"/>
    <mergeCell ref="V25:W25"/>
    <mergeCell ref="X25:Y25"/>
    <mergeCell ref="B11:E11"/>
    <mergeCell ref="F11:H11"/>
    <mergeCell ref="C26:G26"/>
    <mergeCell ref="H26:K26"/>
    <mergeCell ref="C24:G24"/>
    <mergeCell ref="H24:K24"/>
    <mergeCell ref="C25:G25"/>
    <mergeCell ref="H25:K25"/>
    <mergeCell ref="C22:G22"/>
    <mergeCell ref="O6:R6"/>
    <mergeCell ref="S6:Y6"/>
    <mergeCell ref="B6:E6"/>
    <mergeCell ref="F6:H6"/>
    <mergeCell ref="B14:Y14"/>
    <mergeCell ref="B8:E8"/>
    <mergeCell ref="F8:H8"/>
    <mergeCell ref="B10:E10"/>
    <mergeCell ref="F10:H10"/>
    <mergeCell ref="B9:E9"/>
    <mergeCell ref="F9:H9"/>
    <mergeCell ref="F13:H13"/>
    <mergeCell ref="B12:E12"/>
    <mergeCell ref="F12:H12"/>
    <mergeCell ref="B3:Y3"/>
    <mergeCell ref="L20:S20"/>
    <mergeCell ref="X22:Y22"/>
    <mergeCell ref="B5:K5"/>
    <mergeCell ref="O5:V5"/>
    <mergeCell ref="I6:N6"/>
    <mergeCell ref="V20:W21"/>
    <mergeCell ref="B15:Y15"/>
    <mergeCell ref="B16:Y16"/>
    <mergeCell ref="B17:Y17"/>
    <mergeCell ref="B54:Y54"/>
    <mergeCell ref="H22:K22"/>
    <mergeCell ref="L19:N19"/>
    <mergeCell ref="O19:P19"/>
    <mergeCell ref="T26:U26"/>
    <mergeCell ref="V26:W26"/>
    <mergeCell ref="T25:U25"/>
    <mergeCell ref="H19:K19"/>
    <mergeCell ref="T20:U21"/>
    <mergeCell ref="C19:G19"/>
    <mergeCell ref="T23:U23"/>
    <mergeCell ref="V23:W23"/>
    <mergeCell ref="X23:Y23"/>
    <mergeCell ref="C23:G23"/>
    <mergeCell ref="H23:K23"/>
    <mergeCell ref="C45:N45"/>
    <mergeCell ref="C46:N46"/>
    <mergeCell ref="C47:N47"/>
    <mergeCell ref="C48:N48"/>
    <mergeCell ref="C49:N49"/>
    <mergeCell ref="C50:N50"/>
    <mergeCell ref="C52:N52"/>
    <mergeCell ref="C51:N51"/>
  </mergeCells>
  <printOptions horizontalCentered="1" verticalCentered="1"/>
  <pageMargins left="0.07874015748031496" right="0.07874015748031496" top="0.07874015748031496" bottom="0.07874015748031496" header="0.31496062992125984" footer="0.31496062992125984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5"/>
  <sheetViews>
    <sheetView showGridLines="0" showRowColHeaders="0" workbookViewId="0" topLeftCell="A10">
      <selection activeCell="O41" sqref="O41"/>
    </sheetView>
  </sheetViews>
  <sheetFormatPr defaultColWidth="9.00390625" defaultRowHeight="16.5"/>
  <cols>
    <col min="1" max="1" width="2.00390625" style="2" customWidth="1"/>
    <col min="2" max="2" width="3.75390625" style="1" customWidth="1"/>
    <col min="3" max="7" width="3.375" style="1" customWidth="1"/>
    <col min="8" max="8" width="4.625" style="1" customWidth="1"/>
    <col min="9" max="9" width="2.125" style="1" customWidth="1"/>
    <col min="10" max="11" width="4.625" style="1" customWidth="1"/>
    <col min="12" max="19" width="4.125" style="1" customWidth="1"/>
    <col min="20" max="21" width="3.625" style="1" customWidth="1"/>
    <col min="22" max="23" width="5.75390625" style="1" customWidth="1"/>
    <col min="24" max="25" width="3.625" style="1" customWidth="1"/>
    <col min="26" max="42" width="3.75390625" style="1" customWidth="1"/>
    <col min="43" max="16384" width="9.00390625" style="2" customWidth="1"/>
  </cols>
  <sheetData>
    <row r="1" ht="6.75" customHeight="1">
      <c r="A1" s="17"/>
    </row>
    <row r="2" ht="9" customHeight="1" thickBot="1">
      <c r="A2" s="17"/>
    </row>
    <row r="3" spans="1:42" ht="21" customHeight="1" thickTop="1">
      <c r="A3" s="17"/>
      <c r="B3" s="67" t="s">
        <v>33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customHeight="1" thickBot="1">
      <c r="A4" s="17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6.5" customHeight="1" thickBot="1" thickTop="1">
      <c r="A5" s="17"/>
      <c r="B5" s="73" t="s">
        <v>9</v>
      </c>
      <c r="C5" s="257"/>
      <c r="D5" s="257"/>
      <c r="E5" s="257"/>
      <c r="F5" s="257"/>
      <c r="G5" s="257"/>
      <c r="H5" s="257"/>
      <c r="I5" s="257"/>
      <c r="J5" s="257"/>
      <c r="K5" s="257"/>
      <c r="L5" s="33"/>
      <c r="M5" s="12"/>
      <c r="N5" s="12"/>
      <c r="O5" s="73" t="s">
        <v>22</v>
      </c>
      <c r="P5" s="257"/>
      <c r="Q5" s="257"/>
      <c r="R5" s="257"/>
      <c r="S5" s="257"/>
      <c r="T5" s="257"/>
      <c r="U5" s="257"/>
      <c r="V5" s="258"/>
      <c r="W5" s="33"/>
      <c r="X5" s="12"/>
      <c r="Y5" s="1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25" ht="15.75" customHeight="1" thickTop="1">
      <c r="A6" s="17"/>
      <c r="B6" s="98" t="s">
        <v>10</v>
      </c>
      <c r="C6" s="248"/>
      <c r="D6" s="248"/>
      <c r="E6" s="249"/>
      <c r="F6" s="250" t="s">
        <v>25</v>
      </c>
      <c r="G6" s="248"/>
      <c r="H6" s="248"/>
      <c r="I6" s="259"/>
      <c r="J6" s="260"/>
      <c r="K6" s="260"/>
      <c r="L6" s="260"/>
      <c r="M6" s="260"/>
      <c r="N6" s="261"/>
      <c r="O6" s="243" t="s">
        <v>70</v>
      </c>
      <c r="P6" s="244"/>
      <c r="Q6" s="244"/>
      <c r="R6" s="244"/>
      <c r="S6" s="245" t="s">
        <v>21</v>
      </c>
      <c r="T6" s="246"/>
      <c r="U6" s="246"/>
      <c r="V6" s="246"/>
      <c r="W6" s="246"/>
      <c r="X6" s="246"/>
      <c r="Y6" s="247"/>
    </row>
    <row r="7" spans="1:25" ht="15.75" customHeight="1">
      <c r="A7" s="17"/>
      <c r="B7" s="120" t="s">
        <v>11</v>
      </c>
      <c r="C7" s="214"/>
      <c r="D7" s="214"/>
      <c r="E7" s="215"/>
      <c r="F7" s="216" t="s">
        <v>26</v>
      </c>
      <c r="G7" s="214"/>
      <c r="H7" s="214"/>
      <c r="I7" s="192"/>
      <c r="J7" s="193"/>
      <c r="K7" s="193"/>
      <c r="L7" s="193"/>
      <c r="M7" s="193"/>
      <c r="N7" s="194"/>
      <c r="O7" s="195" t="s">
        <v>39</v>
      </c>
      <c r="P7" s="196"/>
      <c r="Q7" s="196"/>
      <c r="R7" s="196"/>
      <c r="S7" s="223" t="s">
        <v>77</v>
      </c>
      <c r="T7" s="179"/>
      <c r="U7" s="179"/>
      <c r="V7" s="179"/>
      <c r="W7" s="179"/>
      <c r="X7" s="179"/>
      <c r="Y7" s="224"/>
    </row>
    <row r="8" spans="1:25" ht="15.75" customHeight="1">
      <c r="A8" s="17"/>
      <c r="B8" s="87" t="s">
        <v>12</v>
      </c>
      <c r="C8" s="237"/>
      <c r="D8" s="237"/>
      <c r="E8" s="239"/>
      <c r="F8" s="236" t="s">
        <v>13</v>
      </c>
      <c r="G8" s="237"/>
      <c r="H8" s="237"/>
      <c r="I8" s="181"/>
      <c r="J8" s="182"/>
      <c r="K8" s="182"/>
      <c r="L8" s="182"/>
      <c r="M8" s="182"/>
      <c r="N8" s="183"/>
      <c r="O8" s="197" t="s">
        <v>71</v>
      </c>
      <c r="P8" s="198"/>
      <c r="Q8" s="198"/>
      <c r="R8" s="198"/>
      <c r="S8" s="178" t="s">
        <v>76</v>
      </c>
      <c r="T8" s="179"/>
      <c r="U8" s="179"/>
      <c r="V8" s="179"/>
      <c r="W8" s="179"/>
      <c r="X8" s="179"/>
      <c r="Y8" s="180"/>
    </row>
    <row r="9" spans="1:25" ht="15.75" customHeight="1" thickBot="1">
      <c r="A9" s="17"/>
      <c r="B9" s="87" t="s">
        <v>14</v>
      </c>
      <c r="C9" s="237"/>
      <c r="D9" s="237"/>
      <c r="E9" s="239"/>
      <c r="F9" s="236" t="s">
        <v>15</v>
      </c>
      <c r="G9" s="237"/>
      <c r="H9" s="237"/>
      <c r="I9" s="181"/>
      <c r="J9" s="182"/>
      <c r="K9" s="182"/>
      <c r="L9" s="182"/>
      <c r="M9" s="182"/>
      <c r="N9" s="183"/>
      <c r="O9" s="184" t="s">
        <v>75</v>
      </c>
      <c r="P9" s="185"/>
      <c r="Q9" s="185"/>
      <c r="R9" s="185"/>
      <c r="S9" s="185"/>
      <c r="T9" s="185"/>
      <c r="U9" s="185"/>
      <c r="V9" s="185"/>
      <c r="W9" s="185"/>
      <c r="X9" s="185"/>
      <c r="Y9" s="186"/>
    </row>
    <row r="10" spans="1:25" ht="15.75" customHeight="1" thickTop="1">
      <c r="A10" s="17"/>
      <c r="B10" s="87" t="s">
        <v>16</v>
      </c>
      <c r="C10" s="237"/>
      <c r="D10" s="237"/>
      <c r="E10" s="239"/>
      <c r="F10" s="236" t="s">
        <v>17</v>
      </c>
      <c r="G10" s="237"/>
      <c r="H10" s="237"/>
      <c r="I10" s="28" t="s">
        <v>46</v>
      </c>
      <c r="J10" s="190" t="s">
        <v>79</v>
      </c>
      <c r="K10" s="190"/>
      <c r="L10" s="29" t="s">
        <v>47</v>
      </c>
      <c r="M10" s="190"/>
      <c r="N10" s="191"/>
      <c r="O10" s="187" t="s">
        <v>73</v>
      </c>
      <c r="P10" s="188"/>
      <c r="Q10" s="188"/>
      <c r="R10" s="188"/>
      <c r="S10" s="188"/>
      <c r="T10" s="188"/>
      <c r="U10" s="188"/>
      <c r="V10" s="188"/>
      <c r="W10" s="188"/>
      <c r="X10" s="188"/>
      <c r="Y10" s="189"/>
    </row>
    <row r="11" spans="1:25" ht="15.75" customHeight="1">
      <c r="A11" s="17"/>
      <c r="B11" s="87" t="s">
        <v>4</v>
      </c>
      <c r="C11" s="237"/>
      <c r="D11" s="237"/>
      <c r="E11" s="239"/>
      <c r="F11" s="236" t="s">
        <v>5</v>
      </c>
      <c r="G11" s="237"/>
      <c r="H11" s="237"/>
      <c r="I11" s="28" t="s">
        <v>46</v>
      </c>
      <c r="J11" s="190"/>
      <c r="K11" s="190"/>
      <c r="L11" s="30" t="s">
        <v>47</v>
      </c>
      <c r="M11" s="190"/>
      <c r="N11" s="191"/>
      <c r="O11" s="199" t="s">
        <v>74</v>
      </c>
      <c r="P11" s="200"/>
      <c r="Q11" s="200"/>
      <c r="R11" s="200"/>
      <c r="S11" s="200"/>
      <c r="T11" s="200"/>
      <c r="U11" s="200"/>
      <c r="V11" s="200"/>
      <c r="W11" s="200"/>
      <c r="X11" s="200"/>
      <c r="Y11" s="201"/>
    </row>
    <row r="12" spans="1:25" ht="15.75" customHeight="1">
      <c r="A12" s="17"/>
      <c r="B12" s="87" t="s">
        <v>6</v>
      </c>
      <c r="C12" s="237"/>
      <c r="D12" s="237"/>
      <c r="E12" s="239"/>
      <c r="F12" s="236" t="s">
        <v>27</v>
      </c>
      <c r="G12" s="237"/>
      <c r="H12" s="237"/>
      <c r="I12" s="181"/>
      <c r="J12" s="182"/>
      <c r="K12" s="182"/>
      <c r="L12" s="182"/>
      <c r="M12" s="182"/>
      <c r="N12" s="183"/>
      <c r="O12" s="149" t="s">
        <v>31</v>
      </c>
      <c r="P12" s="202"/>
      <c r="Q12" s="205"/>
      <c r="R12" s="206"/>
      <c r="S12" s="206"/>
      <c r="T12" s="206"/>
      <c r="U12" s="206"/>
      <c r="V12" s="206"/>
      <c r="W12" s="206"/>
      <c r="X12" s="206"/>
      <c r="Y12" s="207"/>
    </row>
    <row r="13" spans="1:25" ht="15.75" customHeight="1" thickBot="1">
      <c r="A13" s="17"/>
      <c r="B13" s="131" t="s">
        <v>7</v>
      </c>
      <c r="C13" s="221"/>
      <c r="D13" s="221"/>
      <c r="E13" s="222"/>
      <c r="F13" s="238" t="s">
        <v>8</v>
      </c>
      <c r="G13" s="221"/>
      <c r="H13" s="221"/>
      <c r="I13" s="211"/>
      <c r="J13" s="212"/>
      <c r="K13" s="212"/>
      <c r="L13" s="212"/>
      <c r="M13" s="212"/>
      <c r="N13" s="213"/>
      <c r="O13" s="203"/>
      <c r="P13" s="204"/>
      <c r="Q13" s="208"/>
      <c r="R13" s="209"/>
      <c r="S13" s="209"/>
      <c r="T13" s="209"/>
      <c r="U13" s="209"/>
      <c r="V13" s="209"/>
      <c r="W13" s="209"/>
      <c r="X13" s="209"/>
      <c r="Y13" s="210"/>
    </row>
    <row r="14" spans="1:25" ht="13.5" customHeight="1" thickTop="1">
      <c r="A14" s="17"/>
      <c r="B14" s="85" t="s">
        <v>78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2"/>
    </row>
    <row r="15" spans="1:42" s="4" customFormat="1" ht="13.5" customHeight="1">
      <c r="A15" s="34"/>
      <c r="B15" s="79" t="s">
        <v>69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2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4" customFormat="1" ht="13.5" customHeight="1">
      <c r="A16" s="34"/>
      <c r="B16" s="79" t="s">
        <v>29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2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4" customFormat="1" ht="13.5" customHeight="1" thickBot="1">
      <c r="A17" s="34"/>
      <c r="B17" s="82" t="s">
        <v>30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29" ht="11.25" customHeight="1" thickTop="1">
      <c r="A18" s="17"/>
      <c r="B18" s="5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9"/>
      <c r="AC18" s="9"/>
    </row>
    <row r="19" spans="1:42" ht="16.5" thickBot="1">
      <c r="A19" s="17"/>
      <c r="B19" s="12"/>
      <c r="C19" s="117" t="s">
        <v>81</v>
      </c>
      <c r="D19" s="117"/>
      <c r="E19" s="117"/>
      <c r="F19" s="117"/>
      <c r="G19" s="117"/>
      <c r="H19" s="253">
        <f ca="1">TODAY()</f>
        <v>39161</v>
      </c>
      <c r="I19" s="253"/>
      <c r="J19" s="253"/>
      <c r="K19" s="253"/>
      <c r="L19" s="58"/>
      <c r="M19" s="254"/>
      <c r="N19" s="254"/>
      <c r="O19" s="60"/>
      <c r="P19" s="217"/>
      <c r="Q19" s="22"/>
      <c r="R19" s="217"/>
      <c r="S19" s="218"/>
      <c r="T19" s="218"/>
      <c r="U19" s="35"/>
      <c r="V19" s="36"/>
      <c r="W19" s="219"/>
      <c r="X19" s="220"/>
      <c r="Y19" s="220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9"/>
      <c r="AL19" s="9"/>
      <c r="AM19" s="9"/>
      <c r="AP19" s="2"/>
    </row>
    <row r="20" spans="1:42" ht="16.5" customHeight="1" thickTop="1">
      <c r="A20" s="17"/>
      <c r="B20" s="129" t="s">
        <v>54</v>
      </c>
      <c r="C20" s="127" t="s">
        <v>18</v>
      </c>
      <c r="D20" s="70"/>
      <c r="E20" s="70"/>
      <c r="F20" s="70"/>
      <c r="G20" s="70"/>
      <c r="H20" s="70" t="s">
        <v>19</v>
      </c>
      <c r="I20" s="70"/>
      <c r="J20" s="70"/>
      <c r="K20" s="70"/>
      <c r="L20" s="70" t="s">
        <v>55</v>
      </c>
      <c r="M20" s="70"/>
      <c r="N20" s="70"/>
      <c r="O20" s="70"/>
      <c r="P20" s="70"/>
      <c r="Q20" s="70"/>
      <c r="R20" s="70"/>
      <c r="S20" s="70"/>
      <c r="T20" s="64" t="s">
        <v>56</v>
      </c>
      <c r="U20" s="64"/>
      <c r="V20" s="64" t="s">
        <v>32</v>
      </c>
      <c r="W20" s="64"/>
      <c r="X20" s="64" t="s">
        <v>20</v>
      </c>
      <c r="Y20" s="118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6.5" customHeight="1" thickBot="1">
      <c r="A21" s="17"/>
      <c r="B21" s="130"/>
      <c r="C21" s="128"/>
      <c r="D21" s="128"/>
      <c r="E21" s="128"/>
      <c r="F21" s="128"/>
      <c r="G21" s="128"/>
      <c r="H21" s="128"/>
      <c r="I21" s="128"/>
      <c r="J21" s="128"/>
      <c r="K21" s="128"/>
      <c r="L21" s="24" t="s">
        <v>57</v>
      </c>
      <c r="M21" s="24" t="s">
        <v>58</v>
      </c>
      <c r="N21" s="24" t="s">
        <v>59</v>
      </c>
      <c r="O21" s="24" t="s">
        <v>60</v>
      </c>
      <c r="P21" s="24" t="s">
        <v>61</v>
      </c>
      <c r="Q21" s="24" t="s">
        <v>62</v>
      </c>
      <c r="R21" s="24" t="s">
        <v>63</v>
      </c>
      <c r="S21" s="24" t="s">
        <v>64</v>
      </c>
      <c r="T21" s="65"/>
      <c r="U21" s="65"/>
      <c r="V21" s="65"/>
      <c r="W21" s="65"/>
      <c r="X21" s="65"/>
      <c r="Y21" s="119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6.5" customHeight="1" thickBot="1" thickTop="1">
      <c r="A22" s="17"/>
      <c r="B22" s="31"/>
      <c r="C22" s="56" t="str">
        <f>IF(SUM(V23:W42)-V22=0,"OK","ERROR!!")</f>
        <v>OK</v>
      </c>
      <c r="D22" s="57"/>
      <c r="E22" s="57"/>
      <c r="F22" s="57"/>
      <c r="G22" s="106"/>
      <c r="H22" s="56" t="s">
        <v>23</v>
      </c>
      <c r="I22" s="57"/>
      <c r="J22" s="57"/>
      <c r="K22" s="57"/>
      <c r="L22" s="32">
        <f aca="true" t="shared" si="0" ref="L22:Q22">COUNTA(L23:L42)</f>
        <v>1</v>
      </c>
      <c r="M22" s="32">
        <f t="shared" si="0"/>
        <v>0</v>
      </c>
      <c r="N22" s="32">
        <f t="shared" si="0"/>
        <v>1</v>
      </c>
      <c r="O22" s="32">
        <f t="shared" si="0"/>
        <v>0</v>
      </c>
      <c r="P22" s="32">
        <f t="shared" si="0"/>
        <v>1</v>
      </c>
      <c r="Q22" s="32">
        <f t="shared" si="0"/>
        <v>1</v>
      </c>
      <c r="R22" s="32">
        <f>SUM(R23:R42)</f>
        <v>3</v>
      </c>
      <c r="S22" s="32">
        <f>SUM(S23:S42)</f>
        <v>4</v>
      </c>
      <c r="T22" s="71">
        <f>COUNTA(T23:T42)</f>
        <v>1</v>
      </c>
      <c r="U22" s="71"/>
      <c r="V22" s="109">
        <f>L22*W$45+M22*W$46+N22*W$47+O22*W$48+P22*W$49+Q22*W$50+R22*W$51+S22*W$52</f>
        <v>0</v>
      </c>
      <c r="W22" s="109"/>
      <c r="X22" s="71">
        <f>SUM(X23:X42)</f>
        <v>3</v>
      </c>
      <c r="Y22" s="7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6.5" customHeight="1" thickTop="1">
      <c r="A23" s="17"/>
      <c r="B23" s="25">
        <v>1</v>
      </c>
      <c r="C23" s="269"/>
      <c r="D23" s="270"/>
      <c r="E23" s="270"/>
      <c r="F23" s="270"/>
      <c r="G23" s="271"/>
      <c r="H23" s="269"/>
      <c r="I23" s="270"/>
      <c r="J23" s="270"/>
      <c r="K23" s="270"/>
      <c r="L23" s="37"/>
      <c r="M23" s="37"/>
      <c r="N23" s="37"/>
      <c r="O23" s="37"/>
      <c r="P23" s="37"/>
      <c r="Q23" s="37"/>
      <c r="R23" s="37"/>
      <c r="S23" s="37"/>
      <c r="T23" s="264"/>
      <c r="U23" s="265"/>
      <c r="V23" s="266">
        <f aca="true" t="shared" si="1" ref="V23:V42">L23*W$45+M23*W$46+N23*W$47+O23*W$48+P23*W$49+Q23*W$50+R23*W$51+S23*W$52</f>
        <v>0</v>
      </c>
      <c r="W23" s="266"/>
      <c r="X23" s="267"/>
      <c r="Y23" s="268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6.5" customHeight="1">
      <c r="A24" s="17"/>
      <c r="B24" s="13">
        <v>2</v>
      </c>
      <c r="C24" s="235" t="s">
        <v>21</v>
      </c>
      <c r="D24" s="176"/>
      <c r="E24" s="176"/>
      <c r="F24" s="176"/>
      <c r="G24" s="177"/>
      <c r="H24" s="175" t="s">
        <v>68</v>
      </c>
      <c r="I24" s="176"/>
      <c r="J24" s="176"/>
      <c r="K24" s="176"/>
      <c r="L24" s="38"/>
      <c r="M24" s="38"/>
      <c r="N24" s="38">
        <v>1</v>
      </c>
      <c r="O24" s="38"/>
      <c r="P24" s="38">
        <v>1</v>
      </c>
      <c r="Q24" s="38">
        <v>1</v>
      </c>
      <c r="R24" s="38">
        <v>1</v>
      </c>
      <c r="S24" s="38">
        <v>2</v>
      </c>
      <c r="T24" s="226"/>
      <c r="U24" s="226"/>
      <c r="V24" s="47">
        <f t="shared" si="1"/>
        <v>0</v>
      </c>
      <c r="W24" s="47"/>
      <c r="X24" s="228">
        <v>1</v>
      </c>
      <c r="Y24" s="229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6.5" customHeight="1">
      <c r="A25" s="17"/>
      <c r="B25" s="13">
        <v>3</v>
      </c>
      <c r="C25" s="235"/>
      <c r="D25" s="176"/>
      <c r="E25" s="176"/>
      <c r="F25" s="176"/>
      <c r="G25" s="177"/>
      <c r="H25" s="175"/>
      <c r="I25" s="176"/>
      <c r="J25" s="176"/>
      <c r="K25" s="176"/>
      <c r="L25" s="38"/>
      <c r="M25" s="38"/>
      <c r="N25" s="38"/>
      <c r="O25" s="38"/>
      <c r="P25" s="38"/>
      <c r="Q25" s="38"/>
      <c r="R25" s="38"/>
      <c r="S25" s="38"/>
      <c r="T25" s="226"/>
      <c r="U25" s="226"/>
      <c r="V25" s="47">
        <f t="shared" si="1"/>
        <v>0</v>
      </c>
      <c r="W25" s="47"/>
      <c r="X25" s="228"/>
      <c r="Y25" s="229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6.5" customHeight="1">
      <c r="A26" s="17"/>
      <c r="B26" s="13">
        <v>4</v>
      </c>
      <c r="C26" s="235" t="s">
        <v>66</v>
      </c>
      <c r="D26" s="176"/>
      <c r="E26" s="176"/>
      <c r="F26" s="176"/>
      <c r="G26" s="177"/>
      <c r="H26" s="175" t="s">
        <v>67</v>
      </c>
      <c r="I26" s="176"/>
      <c r="J26" s="176"/>
      <c r="K26" s="176"/>
      <c r="L26" s="38">
        <v>1</v>
      </c>
      <c r="M26" s="38"/>
      <c r="N26" s="38"/>
      <c r="O26" s="38"/>
      <c r="P26" s="38"/>
      <c r="Q26" s="38"/>
      <c r="R26" s="38">
        <v>2</v>
      </c>
      <c r="S26" s="38">
        <v>2</v>
      </c>
      <c r="T26" s="226">
        <v>1</v>
      </c>
      <c r="U26" s="226"/>
      <c r="V26" s="47">
        <f t="shared" si="1"/>
        <v>0</v>
      </c>
      <c r="W26" s="47"/>
      <c r="X26" s="228">
        <v>2</v>
      </c>
      <c r="Y26" s="229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6.5" customHeight="1">
      <c r="A27" s="17"/>
      <c r="B27" s="13">
        <v>5</v>
      </c>
      <c r="C27" s="175"/>
      <c r="D27" s="176"/>
      <c r="E27" s="176"/>
      <c r="F27" s="176"/>
      <c r="G27" s="177"/>
      <c r="H27" s="175"/>
      <c r="I27" s="176"/>
      <c r="J27" s="176"/>
      <c r="K27" s="176"/>
      <c r="L27" s="38"/>
      <c r="M27" s="38"/>
      <c r="N27" s="38"/>
      <c r="O27" s="38"/>
      <c r="P27" s="38"/>
      <c r="Q27" s="38"/>
      <c r="R27" s="38"/>
      <c r="S27" s="38"/>
      <c r="T27" s="226"/>
      <c r="U27" s="226"/>
      <c r="V27" s="47">
        <f t="shared" si="1"/>
        <v>0</v>
      </c>
      <c r="W27" s="47"/>
      <c r="X27" s="228"/>
      <c r="Y27" s="229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6.5" customHeight="1">
      <c r="A28" s="17"/>
      <c r="B28" s="13">
        <v>6</v>
      </c>
      <c r="C28" s="175"/>
      <c r="D28" s="176"/>
      <c r="E28" s="176"/>
      <c r="F28" s="176"/>
      <c r="G28" s="177"/>
      <c r="H28" s="175"/>
      <c r="I28" s="176"/>
      <c r="J28" s="176"/>
      <c r="K28" s="176"/>
      <c r="L28" s="38"/>
      <c r="M28" s="38"/>
      <c r="N28" s="38"/>
      <c r="O28" s="38"/>
      <c r="P28" s="38"/>
      <c r="Q28" s="38"/>
      <c r="R28" s="38"/>
      <c r="S28" s="38"/>
      <c r="T28" s="226"/>
      <c r="U28" s="226"/>
      <c r="V28" s="47">
        <f t="shared" si="1"/>
        <v>0</v>
      </c>
      <c r="W28" s="47"/>
      <c r="X28" s="228"/>
      <c r="Y28" s="229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6.5" customHeight="1">
      <c r="A29" s="17"/>
      <c r="B29" s="13">
        <v>7</v>
      </c>
      <c r="C29" s="175"/>
      <c r="D29" s="176"/>
      <c r="E29" s="176"/>
      <c r="F29" s="176"/>
      <c r="G29" s="177"/>
      <c r="H29" s="175"/>
      <c r="I29" s="176"/>
      <c r="J29" s="176"/>
      <c r="K29" s="176"/>
      <c r="L29" s="38"/>
      <c r="M29" s="38"/>
      <c r="N29" s="38"/>
      <c r="O29" s="38"/>
      <c r="P29" s="38"/>
      <c r="Q29" s="38"/>
      <c r="R29" s="38"/>
      <c r="S29" s="38"/>
      <c r="T29" s="226"/>
      <c r="U29" s="226"/>
      <c r="V29" s="47">
        <f t="shared" si="1"/>
        <v>0</v>
      </c>
      <c r="W29" s="47"/>
      <c r="X29" s="228"/>
      <c r="Y29" s="229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6.5" customHeight="1">
      <c r="A30" s="17"/>
      <c r="B30" s="13">
        <v>8</v>
      </c>
      <c r="C30" s="175"/>
      <c r="D30" s="176"/>
      <c r="E30" s="176"/>
      <c r="F30" s="176"/>
      <c r="G30" s="177"/>
      <c r="H30" s="175"/>
      <c r="I30" s="176"/>
      <c r="J30" s="176"/>
      <c r="K30" s="176"/>
      <c r="L30" s="38"/>
      <c r="M30" s="38"/>
      <c r="N30" s="38"/>
      <c r="O30" s="38"/>
      <c r="P30" s="38"/>
      <c r="Q30" s="38"/>
      <c r="R30" s="38"/>
      <c r="S30" s="38"/>
      <c r="T30" s="226"/>
      <c r="U30" s="226"/>
      <c r="V30" s="47">
        <f t="shared" si="1"/>
        <v>0</v>
      </c>
      <c r="W30" s="47"/>
      <c r="X30" s="228"/>
      <c r="Y30" s="229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6.5" customHeight="1">
      <c r="A31" s="17"/>
      <c r="B31" s="13">
        <v>9</v>
      </c>
      <c r="C31" s="175"/>
      <c r="D31" s="176"/>
      <c r="E31" s="176"/>
      <c r="F31" s="176"/>
      <c r="G31" s="177"/>
      <c r="H31" s="175"/>
      <c r="I31" s="176"/>
      <c r="J31" s="176"/>
      <c r="K31" s="176"/>
      <c r="L31" s="38"/>
      <c r="M31" s="38"/>
      <c r="N31" s="38"/>
      <c r="O31" s="38"/>
      <c r="P31" s="38"/>
      <c r="Q31" s="38"/>
      <c r="R31" s="38"/>
      <c r="S31" s="38"/>
      <c r="T31" s="226"/>
      <c r="U31" s="226"/>
      <c r="V31" s="47">
        <f t="shared" si="1"/>
        <v>0</v>
      </c>
      <c r="W31" s="47"/>
      <c r="X31" s="228"/>
      <c r="Y31" s="229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6.5" customHeight="1">
      <c r="A32" s="17"/>
      <c r="B32" s="13">
        <v>10</v>
      </c>
      <c r="C32" s="175"/>
      <c r="D32" s="176"/>
      <c r="E32" s="176"/>
      <c r="F32" s="176"/>
      <c r="G32" s="177"/>
      <c r="H32" s="175"/>
      <c r="I32" s="176"/>
      <c r="J32" s="176"/>
      <c r="K32" s="176"/>
      <c r="L32" s="38"/>
      <c r="M32" s="38"/>
      <c r="N32" s="38"/>
      <c r="O32" s="38"/>
      <c r="P32" s="38"/>
      <c r="Q32" s="38"/>
      <c r="R32" s="38"/>
      <c r="S32" s="38"/>
      <c r="T32" s="226"/>
      <c r="U32" s="226"/>
      <c r="V32" s="47">
        <f t="shared" si="1"/>
        <v>0</v>
      </c>
      <c r="W32" s="47"/>
      <c r="X32" s="228"/>
      <c r="Y32" s="229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6.5" customHeight="1">
      <c r="A33" s="17"/>
      <c r="B33" s="13">
        <v>11</v>
      </c>
      <c r="C33" s="175"/>
      <c r="D33" s="176"/>
      <c r="E33" s="176"/>
      <c r="F33" s="176"/>
      <c r="G33" s="177"/>
      <c r="H33" s="175"/>
      <c r="I33" s="176"/>
      <c r="J33" s="176"/>
      <c r="K33" s="176"/>
      <c r="L33" s="38"/>
      <c r="M33" s="38"/>
      <c r="N33" s="38"/>
      <c r="O33" s="38"/>
      <c r="P33" s="38"/>
      <c r="Q33" s="38"/>
      <c r="R33" s="38"/>
      <c r="S33" s="38"/>
      <c r="T33" s="226"/>
      <c r="U33" s="226"/>
      <c r="V33" s="47">
        <f t="shared" si="1"/>
        <v>0</v>
      </c>
      <c r="W33" s="47"/>
      <c r="X33" s="228"/>
      <c r="Y33" s="229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6.5" customHeight="1">
      <c r="A34" s="17"/>
      <c r="B34" s="13">
        <v>12</v>
      </c>
      <c r="C34" s="175"/>
      <c r="D34" s="176"/>
      <c r="E34" s="176"/>
      <c r="F34" s="176"/>
      <c r="G34" s="177"/>
      <c r="H34" s="175"/>
      <c r="I34" s="176"/>
      <c r="J34" s="176"/>
      <c r="K34" s="176"/>
      <c r="L34" s="38"/>
      <c r="M34" s="38"/>
      <c r="N34" s="38"/>
      <c r="O34" s="38"/>
      <c r="P34" s="38"/>
      <c r="Q34" s="38"/>
      <c r="R34" s="38"/>
      <c r="S34" s="38"/>
      <c r="T34" s="226"/>
      <c r="U34" s="226"/>
      <c r="V34" s="47">
        <f t="shared" si="1"/>
        <v>0</v>
      </c>
      <c r="W34" s="47"/>
      <c r="X34" s="228"/>
      <c r="Y34" s="229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6.5" customHeight="1">
      <c r="A35" s="17"/>
      <c r="B35" s="13">
        <v>13</v>
      </c>
      <c r="C35" s="175"/>
      <c r="D35" s="176"/>
      <c r="E35" s="176"/>
      <c r="F35" s="176"/>
      <c r="G35" s="177"/>
      <c r="H35" s="175"/>
      <c r="I35" s="176"/>
      <c r="J35" s="176"/>
      <c r="K35" s="176"/>
      <c r="L35" s="38"/>
      <c r="M35" s="38"/>
      <c r="N35" s="38"/>
      <c r="O35" s="38"/>
      <c r="P35" s="38"/>
      <c r="Q35" s="38"/>
      <c r="R35" s="38"/>
      <c r="S35" s="38"/>
      <c r="T35" s="226"/>
      <c r="U35" s="226"/>
      <c r="V35" s="47">
        <f t="shared" si="1"/>
        <v>0</v>
      </c>
      <c r="W35" s="47"/>
      <c r="X35" s="228"/>
      <c r="Y35" s="229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6.5" customHeight="1">
      <c r="A36" s="17"/>
      <c r="B36" s="13">
        <v>14</v>
      </c>
      <c r="C36" s="175"/>
      <c r="D36" s="176"/>
      <c r="E36" s="176"/>
      <c r="F36" s="176"/>
      <c r="G36" s="177"/>
      <c r="H36" s="175"/>
      <c r="I36" s="176"/>
      <c r="J36" s="176"/>
      <c r="K36" s="176"/>
      <c r="L36" s="38"/>
      <c r="M36" s="38"/>
      <c r="N36" s="38"/>
      <c r="O36" s="38"/>
      <c r="P36" s="38"/>
      <c r="Q36" s="38"/>
      <c r="R36" s="38"/>
      <c r="S36" s="38"/>
      <c r="T36" s="226"/>
      <c r="U36" s="226"/>
      <c r="V36" s="47">
        <f t="shared" si="1"/>
        <v>0</v>
      </c>
      <c r="W36" s="47"/>
      <c r="X36" s="228"/>
      <c r="Y36" s="229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6.5" customHeight="1">
      <c r="A37" s="17"/>
      <c r="B37" s="13">
        <v>15</v>
      </c>
      <c r="C37" s="175"/>
      <c r="D37" s="176"/>
      <c r="E37" s="176"/>
      <c r="F37" s="176"/>
      <c r="G37" s="177"/>
      <c r="H37" s="175"/>
      <c r="I37" s="176"/>
      <c r="J37" s="176"/>
      <c r="K37" s="176"/>
      <c r="L37" s="38"/>
      <c r="M37" s="38"/>
      <c r="N37" s="38"/>
      <c r="O37" s="38"/>
      <c r="P37" s="38"/>
      <c r="Q37" s="38"/>
      <c r="R37" s="38"/>
      <c r="S37" s="38"/>
      <c r="T37" s="226"/>
      <c r="U37" s="226"/>
      <c r="V37" s="47">
        <f t="shared" si="1"/>
        <v>0</v>
      </c>
      <c r="W37" s="47"/>
      <c r="X37" s="228"/>
      <c r="Y37" s="229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6.5" customHeight="1">
      <c r="A38" s="17"/>
      <c r="B38" s="13">
        <v>16</v>
      </c>
      <c r="C38" s="175"/>
      <c r="D38" s="176"/>
      <c r="E38" s="176"/>
      <c r="F38" s="176"/>
      <c r="G38" s="177"/>
      <c r="H38" s="175"/>
      <c r="I38" s="176"/>
      <c r="J38" s="176"/>
      <c r="K38" s="176"/>
      <c r="L38" s="38"/>
      <c r="M38" s="38"/>
      <c r="N38" s="38"/>
      <c r="O38" s="38"/>
      <c r="P38" s="38"/>
      <c r="Q38" s="38"/>
      <c r="R38" s="38"/>
      <c r="S38" s="38"/>
      <c r="T38" s="226"/>
      <c r="U38" s="226"/>
      <c r="V38" s="47">
        <f t="shared" si="1"/>
        <v>0</v>
      </c>
      <c r="W38" s="47"/>
      <c r="X38" s="228"/>
      <c r="Y38" s="229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6.5" customHeight="1">
      <c r="A39" s="17"/>
      <c r="B39" s="13">
        <v>17</v>
      </c>
      <c r="C39" s="175"/>
      <c r="D39" s="176"/>
      <c r="E39" s="176"/>
      <c r="F39" s="176"/>
      <c r="G39" s="177"/>
      <c r="H39" s="175"/>
      <c r="I39" s="176"/>
      <c r="J39" s="176"/>
      <c r="K39" s="176"/>
      <c r="L39" s="38"/>
      <c r="M39" s="38"/>
      <c r="N39" s="38"/>
      <c r="O39" s="38"/>
      <c r="P39" s="38"/>
      <c r="Q39" s="38"/>
      <c r="R39" s="38"/>
      <c r="S39" s="38"/>
      <c r="T39" s="226"/>
      <c r="U39" s="226"/>
      <c r="V39" s="47">
        <f t="shared" si="1"/>
        <v>0</v>
      </c>
      <c r="W39" s="47"/>
      <c r="X39" s="228"/>
      <c r="Y39" s="229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6.5" customHeight="1">
      <c r="A40" s="17"/>
      <c r="B40" s="13">
        <v>18</v>
      </c>
      <c r="C40" s="175"/>
      <c r="D40" s="176"/>
      <c r="E40" s="176"/>
      <c r="F40" s="176"/>
      <c r="G40" s="177"/>
      <c r="H40" s="175"/>
      <c r="I40" s="176"/>
      <c r="J40" s="176"/>
      <c r="K40" s="176"/>
      <c r="L40" s="38"/>
      <c r="M40" s="38"/>
      <c r="N40" s="38"/>
      <c r="O40" s="38"/>
      <c r="P40" s="38"/>
      <c r="Q40" s="38"/>
      <c r="R40" s="38"/>
      <c r="S40" s="38"/>
      <c r="T40" s="226"/>
      <c r="U40" s="226"/>
      <c r="V40" s="47">
        <f t="shared" si="1"/>
        <v>0</v>
      </c>
      <c r="W40" s="47"/>
      <c r="X40" s="228"/>
      <c r="Y40" s="229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6.5" customHeight="1">
      <c r="A41" s="17"/>
      <c r="B41" s="13">
        <v>19</v>
      </c>
      <c r="C41" s="175"/>
      <c r="D41" s="176"/>
      <c r="E41" s="176"/>
      <c r="F41" s="176"/>
      <c r="G41" s="177"/>
      <c r="H41" s="175"/>
      <c r="I41" s="176"/>
      <c r="J41" s="176"/>
      <c r="K41" s="176"/>
      <c r="L41" s="38"/>
      <c r="M41" s="38"/>
      <c r="N41" s="38"/>
      <c r="O41" s="38"/>
      <c r="P41" s="38"/>
      <c r="Q41" s="38"/>
      <c r="R41" s="38"/>
      <c r="S41" s="38"/>
      <c r="T41" s="226"/>
      <c r="U41" s="226"/>
      <c r="V41" s="47">
        <f>L41*W$45+M41*W$46+N41*W$47+O41*W$48+P41*W$49+Q41*W$50+R41*W$51+S41*W$52</f>
        <v>0</v>
      </c>
      <c r="W41" s="47"/>
      <c r="X41" s="228"/>
      <c r="Y41" s="229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6.5" customHeight="1" thickBot="1">
      <c r="A42" s="17"/>
      <c r="B42" s="15">
        <v>20</v>
      </c>
      <c r="C42" s="230"/>
      <c r="D42" s="231"/>
      <c r="E42" s="231"/>
      <c r="F42" s="231"/>
      <c r="G42" s="232"/>
      <c r="H42" s="230"/>
      <c r="I42" s="231"/>
      <c r="J42" s="231"/>
      <c r="K42" s="231"/>
      <c r="L42" s="39"/>
      <c r="M42" s="39"/>
      <c r="N42" s="39"/>
      <c r="O42" s="39"/>
      <c r="P42" s="39"/>
      <c r="Q42" s="39"/>
      <c r="R42" s="39"/>
      <c r="S42" s="39"/>
      <c r="T42" s="227"/>
      <c r="U42" s="227"/>
      <c r="V42" s="116">
        <f t="shared" si="1"/>
        <v>0</v>
      </c>
      <c r="W42" s="116"/>
      <c r="X42" s="233"/>
      <c r="Y42" s="234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0.5" customHeight="1" thickBot="1" thickTop="1">
      <c r="A43" s="17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6.5" customHeight="1" thickTop="1">
      <c r="A44" s="17"/>
      <c r="B44" s="272" t="s">
        <v>65</v>
      </c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4"/>
      <c r="X44" s="275" t="s">
        <v>91</v>
      </c>
      <c r="Y44" s="273"/>
      <c r="Z44" s="276"/>
      <c r="AA44" s="11"/>
      <c r="AB44" s="11"/>
      <c r="AC44" s="11"/>
      <c r="AD44" s="17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" customHeight="1">
      <c r="A45" s="17"/>
      <c r="B45" s="19" t="s">
        <v>57</v>
      </c>
      <c r="C45" s="40" t="s">
        <v>92</v>
      </c>
      <c r="D45" s="44"/>
      <c r="E45" s="44"/>
      <c r="F45" s="44"/>
      <c r="G45" s="44"/>
      <c r="H45" s="44"/>
      <c r="I45" s="44"/>
      <c r="J45" s="44"/>
      <c r="K45" s="44"/>
      <c r="L45" s="44"/>
      <c r="M45" s="172"/>
      <c r="N45" s="172"/>
      <c r="O45" s="44" t="s">
        <v>93</v>
      </c>
      <c r="P45" s="277"/>
      <c r="Q45" s="277"/>
      <c r="R45" s="277"/>
      <c r="S45" s="277"/>
      <c r="T45" s="277"/>
      <c r="U45" s="277"/>
      <c r="V45" s="277"/>
      <c r="W45" s="277"/>
      <c r="X45" s="278">
        <v>1950</v>
      </c>
      <c r="Y45" s="279"/>
      <c r="Z45" s="280"/>
      <c r="AA45" s="11"/>
      <c r="AB45" s="11"/>
      <c r="AC45" s="11"/>
      <c r="AD45" s="17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" customHeight="1">
      <c r="A46" s="17"/>
      <c r="B46" s="19" t="s">
        <v>0</v>
      </c>
      <c r="C46" s="40" t="s">
        <v>94</v>
      </c>
      <c r="D46" s="44"/>
      <c r="E46" s="44"/>
      <c r="F46" s="44"/>
      <c r="G46" s="44"/>
      <c r="H46" s="44"/>
      <c r="I46" s="44"/>
      <c r="J46" s="44"/>
      <c r="K46" s="44"/>
      <c r="L46" s="44"/>
      <c r="M46" s="172"/>
      <c r="N46" s="172"/>
      <c r="O46" s="44" t="s">
        <v>95</v>
      </c>
      <c r="P46" s="277"/>
      <c r="Q46" s="277"/>
      <c r="R46" s="277"/>
      <c r="S46" s="277"/>
      <c r="T46" s="277"/>
      <c r="U46" s="277"/>
      <c r="V46" s="277"/>
      <c r="W46" s="277"/>
      <c r="X46" s="278">
        <v>2400</v>
      </c>
      <c r="Y46" s="279"/>
      <c r="Z46" s="280"/>
      <c r="AA46" s="11"/>
      <c r="AB46" s="11"/>
      <c r="AC46" s="11"/>
      <c r="AD46" s="17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" customHeight="1">
      <c r="A47" s="17"/>
      <c r="B47" s="19" t="s">
        <v>1</v>
      </c>
      <c r="C47" s="40" t="s">
        <v>96</v>
      </c>
      <c r="D47" s="44"/>
      <c r="E47" s="44"/>
      <c r="F47" s="44"/>
      <c r="G47" s="44"/>
      <c r="H47" s="44"/>
      <c r="I47" s="44"/>
      <c r="J47" s="44"/>
      <c r="K47" s="44"/>
      <c r="L47" s="44"/>
      <c r="M47" s="172"/>
      <c r="N47" s="172"/>
      <c r="O47" s="173" t="s">
        <v>97</v>
      </c>
      <c r="P47" s="277"/>
      <c r="Q47" s="277"/>
      <c r="R47" s="277"/>
      <c r="S47" s="277"/>
      <c r="T47" s="277"/>
      <c r="U47" s="277"/>
      <c r="V47" s="277"/>
      <c r="W47" s="277"/>
      <c r="X47" s="278">
        <v>800</v>
      </c>
      <c r="Y47" s="279"/>
      <c r="Z47" s="280"/>
      <c r="AA47" s="11"/>
      <c r="AB47" s="11"/>
      <c r="AC47" s="11"/>
      <c r="AD47" s="17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" customHeight="1">
      <c r="A48" s="17"/>
      <c r="B48" s="19" t="s">
        <v>2</v>
      </c>
      <c r="C48" s="40" t="s">
        <v>98</v>
      </c>
      <c r="D48" s="44"/>
      <c r="E48" s="44"/>
      <c r="F48" s="44"/>
      <c r="G48" s="44"/>
      <c r="H48" s="44"/>
      <c r="I48" s="44"/>
      <c r="J48" s="44"/>
      <c r="K48" s="44"/>
      <c r="L48" s="44"/>
      <c r="M48" s="172"/>
      <c r="N48" s="172"/>
      <c r="O48" s="173" t="s">
        <v>99</v>
      </c>
      <c r="P48" s="277"/>
      <c r="Q48" s="277"/>
      <c r="R48" s="277"/>
      <c r="S48" s="277"/>
      <c r="T48" s="277"/>
      <c r="U48" s="277"/>
      <c r="V48" s="277"/>
      <c r="W48" s="277"/>
      <c r="X48" s="278">
        <v>900</v>
      </c>
      <c r="Y48" s="279"/>
      <c r="Z48" s="280"/>
      <c r="AA48" s="11"/>
      <c r="AB48" s="11"/>
      <c r="AC48" s="11"/>
      <c r="AD48" s="17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" customHeight="1">
      <c r="A49" s="17"/>
      <c r="B49" s="19" t="s">
        <v>3</v>
      </c>
      <c r="C49" s="40" t="s">
        <v>24</v>
      </c>
      <c r="D49" s="41"/>
      <c r="E49" s="41"/>
      <c r="F49" s="41"/>
      <c r="G49" s="41"/>
      <c r="H49" s="41"/>
      <c r="I49" s="41"/>
      <c r="J49" s="41"/>
      <c r="K49" s="41"/>
      <c r="L49" s="41"/>
      <c r="M49" s="174"/>
      <c r="N49" s="172"/>
      <c r="O49" s="173" t="s">
        <v>80</v>
      </c>
      <c r="P49" s="277"/>
      <c r="Q49" s="277"/>
      <c r="R49" s="277"/>
      <c r="S49" s="277"/>
      <c r="T49" s="277"/>
      <c r="U49" s="277"/>
      <c r="V49" s="277"/>
      <c r="W49" s="277"/>
      <c r="X49" s="278">
        <v>800</v>
      </c>
      <c r="Y49" s="279"/>
      <c r="Z49" s="280"/>
      <c r="AA49" s="11"/>
      <c r="AB49" s="11"/>
      <c r="AC49" s="11"/>
      <c r="AD49" s="17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" customHeight="1">
      <c r="A50" s="17"/>
      <c r="B50" s="19" t="s">
        <v>100</v>
      </c>
      <c r="C50" s="40" t="s">
        <v>82</v>
      </c>
      <c r="D50" s="41"/>
      <c r="E50" s="41"/>
      <c r="F50" s="41"/>
      <c r="G50" s="41"/>
      <c r="H50" s="41"/>
      <c r="I50" s="41"/>
      <c r="J50" s="41"/>
      <c r="K50" s="41"/>
      <c r="L50" s="41"/>
      <c r="M50" s="174"/>
      <c r="N50" s="172"/>
      <c r="O50" s="173" t="s">
        <v>89</v>
      </c>
      <c r="P50" s="277"/>
      <c r="Q50" s="277"/>
      <c r="R50" s="277"/>
      <c r="S50" s="277"/>
      <c r="T50" s="277"/>
      <c r="U50" s="277"/>
      <c r="V50" s="277"/>
      <c r="W50" s="277"/>
      <c r="X50" s="278">
        <v>400</v>
      </c>
      <c r="Y50" s="279"/>
      <c r="Z50" s="280"/>
      <c r="AA50" s="18"/>
      <c r="AB50" s="18"/>
      <c r="AC50" s="18"/>
      <c r="AD50" s="18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" customHeight="1">
      <c r="A51" s="17"/>
      <c r="B51" s="19" t="s">
        <v>62</v>
      </c>
      <c r="C51" s="40" t="s">
        <v>87</v>
      </c>
      <c r="D51" s="44"/>
      <c r="E51" s="44"/>
      <c r="F51" s="44"/>
      <c r="G51" s="44"/>
      <c r="H51" s="44"/>
      <c r="I51" s="44"/>
      <c r="J51" s="44"/>
      <c r="K51" s="44"/>
      <c r="L51" s="44"/>
      <c r="M51" s="172"/>
      <c r="N51" s="172"/>
      <c r="O51" s="173" t="s">
        <v>90</v>
      </c>
      <c r="P51" s="277"/>
      <c r="Q51" s="277"/>
      <c r="R51" s="277"/>
      <c r="S51" s="277"/>
      <c r="T51" s="277"/>
      <c r="U51" s="277"/>
      <c r="V51" s="277"/>
      <c r="W51" s="277"/>
      <c r="X51" s="278">
        <v>100</v>
      </c>
      <c r="Y51" s="279"/>
      <c r="Z51" s="280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" customHeight="1">
      <c r="A52" s="17"/>
      <c r="B52" s="281" t="s">
        <v>63</v>
      </c>
      <c r="C52" s="40" t="s">
        <v>88</v>
      </c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173" t="s">
        <v>101</v>
      </c>
      <c r="P52" s="277"/>
      <c r="Q52" s="277"/>
      <c r="R52" s="277"/>
      <c r="S52" s="277"/>
      <c r="T52" s="277"/>
      <c r="U52" s="277"/>
      <c r="V52" s="277"/>
      <c r="W52" s="277"/>
      <c r="X52" s="278">
        <v>200</v>
      </c>
      <c r="Y52" s="279"/>
      <c r="Z52" s="280"/>
      <c r="AA52" s="11"/>
      <c r="AB52" s="11"/>
      <c r="AC52" s="11"/>
      <c r="AD52" s="17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2" customHeight="1" thickBot="1">
      <c r="A53" s="17"/>
      <c r="B53" s="20" t="s">
        <v>64</v>
      </c>
      <c r="C53" s="42" t="s">
        <v>102</v>
      </c>
      <c r="D53" s="43"/>
      <c r="E53" s="43"/>
      <c r="F53" s="43"/>
      <c r="G53" s="43"/>
      <c r="H53" s="43"/>
      <c r="I53" s="43"/>
      <c r="J53" s="43"/>
      <c r="K53" s="43"/>
      <c r="L53" s="43"/>
      <c r="M53" s="225"/>
      <c r="N53" s="225"/>
      <c r="O53" s="286" t="s">
        <v>103</v>
      </c>
      <c r="P53" s="282"/>
      <c r="Q53" s="282"/>
      <c r="R53" s="282"/>
      <c r="S53" s="282"/>
      <c r="T53" s="282"/>
      <c r="U53" s="282"/>
      <c r="V53" s="282"/>
      <c r="W53" s="282"/>
      <c r="X53" s="283">
        <v>80</v>
      </c>
      <c r="Y53" s="284"/>
      <c r="Z53" s="285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.75" customHeight="1" thickBot="1" thickTop="1">
      <c r="A54" s="17"/>
      <c r="B54" s="53" t="s">
        <v>28</v>
      </c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3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32:42" ht="15" thickTop="1"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</sheetData>
  <sheetProtection selectLockedCells="1" selectUnlockedCells="1"/>
  <protectedRanges>
    <protectedRange sqref="I6:O9 I12:O13 J10:K11 M10:O11" name="範圍1_1"/>
  </protectedRanges>
  <mergeCells count="192">
    <mergeCell ref="C53:N53"/>
    <mergeCell ref="O53:W53"/>
    <mergeCell ref="X53:Z53"/>
    <mergeCell ref="X49:Z49"/>
    <mergeCell ref="O50:W50"/>
    <mergeCell ref="X50:Z50"/>
    <mergeCell ref="O51:W51"/>
    <mergeCell ref="X51:Z51"/>
    <mergeCell ref="X46:Z46"/>
    <mergeCell ref="O47:W47"/>
    <mergeCell ref="X47:Z47"/>
    <mergeCell ref="O48:W48"/>
    <mergeCell ref="X48:Z48"/>
    <mergeCell ref="B44:W44"/>
    <mergeCell ref="X44:Z44"/>
    <mergeCell ref="O45:W45"/>
    <mergeCell ref="X45:Z45"/>
    <mergeCell ref="B54:Y54"/>
    <mergeCell ref="T23:U23"/>
    <mergeCell ref="V23:W23"/>
    <mergeCell ref="X23:Y23"/>
    <mergeCell ref="C23:G23"/>
    <mergeCell ref="H23:K23"/>
    <mergeCell ref="T26:U26"/>
    <mergeCell ref="H26:K26"/>
    <mergeCell ref="C24:G24"/>
    <mergeCell ref="H24:K24"/>
    <mergeCell ref="H22:K22"/>
    <mergeCell ref="L19:N19"/>
    <mergeCell ref="O19:P19"/>
    <mergeCell ref="B3:Y3"/>
    <mergeCell ref="L20:S20"/>
    <mergeCell ref="X22:Y22"/>
    <mergeCell ref="B5:K5"/>
    <mergeCell ref="O5:V5"/>
    <mergeCell ref="I6:N6"/>
    <mergeCell ref="V20:W21"/>
    <mergeCell ref="B15:Y15"/>
    <mergeCell ref="B16:Y16"/>
    <mergeCell ref="B17:Y17"/>
    <mergeCell ref="V26:W26"/>
    <mergeCell ref="T25:U25"/>
    <mergeCell ref="H19:K19"/>
    <mergeCell ref="T20:U21"/>
    <mergeCell ref="C19:G19"/>
    <mergeCell ref="C22:G22"/>
    <mergeCell ref="C26:G26"/>
    <mergeCell ref="B14:Y14"/>
    <mergeCell ref="B8:E8"/>
    <mergeCell ref="F8:H8"/>
    <mergeCell ref="O6:R6"/>
    <mergeCell ref="S6:Y6"/>
    <mergeCell ref="B6:E6"/>
    <mergeCell ref="F6:H6"/>
    <mergeCell ref="B10:E10"/>
    <mergeCell ref="F10:H10"/>
    <mergeCell ref="B9:E9"/>
    <mergeCell ref="F9:H9"/>
    <mergeCell ref="F13:H13"/>
    <mergeCell ref="B12:E12"/>
    <mergeCell ref="F12:H12"/>
    <mergeCell ref="B11:E11"/>
    <mergeCell ref="F11:H11"/>
    <mergeCell ref="C25:G25"/>
    <mergeCell ref="H25:K25"/>
    <mergeCell ref="T27:U27"/>
    <mergeCell ref="X27:Y27"/>
    <mergeCell ref="H27:K27"/>
    <mergeCell ref="C27:G27"/>
    <mergeCell ref="V22:W22"/>
    <mergeCell ref="T24:U24"/>
    <mergeCell ref="V27:W27"/>
    <mergeCell ref="X24:Y24"/>
    <mergeCell ref="V24:W24"/>
    <mergeCell ref="T22:U22"/>
    <mergeCell ref="V25:W25"/>
    <mergeCell ref="X25:Y25"/>
    <mergeCell ref="X26:Y26"/>
    <mergeCell ref="T28:U28"/>
    <mergeCell ref="X28:Y28"/>
    <mergeCell ref="V28:W28"/>
    <mergeCell ref="V31:W31"/>
    <mergeCell ref="V29:W29"/>
    <mergeCell ref="T30:U30"/>
    <mergeCell ref="X30:Y30"/>
    <mergeCell ref="V30:W30"/>
    <mergeCell ref="T29:U29"/>
    <mergeCell ref="X29:Y29"/>
    <mergeCell ref="T32:U32"/>
    <mergeCell ref="X32:Y32"/>
    <mergeCell ref="V32:W32"/>
    <mergeCell ref="T31:U31"/>
    <mergeCell ref="X31:Y31"/>
    <mergeCell ref="X34:Y34"/>
    <mergeCell ref="V34:W34"/>
    <mergeCell ref="T33:U33"/>
    <mergeCell ref="X33:Y33"/>
    <mergeCell ref="V33:W33"/>
    <mergeCell ref="T34:U34"/>
    <mergeCell ref="T36:U36"/>
    <mergeCell ref="X36:Y36"/>
    <mergeCell ref="V36:W36"/>
    <mergeCell ref="T35:U35"/>
    <mergeCell ref="X35:Y35"/>
    <mergeCell ref="V42:W42"/>
    <mergeCell ref="X39:Y39"/>
    <mergeCell ref="V39:W39"/>
    <mergeCell ref="V35:W35"/>
    <mergeCell ref="X37:Y37"/>
    <mergeCell ref="X38:Y38"/>
    <mergeCell ref="C41:G41"/>
    <mergeCell ref="H41:K41"/>
    <mergeCell ref="C42:G42"/>
    <mergeCell ref="H42:K42"/>
    <mergeCell ref="T41:U41"/>
    <mergeCell ref="T40:U40"/>
    <mergeCell ref="X40:Y40"/>
    <mergeCell ref="X41:Y41"/>
    <mergeCell ref="V41:W41"/>
    <mergeCell ref="T42:U42"/>
    <mergeCell ref="X42:Y42"/>
    <mergeCell ref="O52:W52"/>
    <mergeCell ref="X52:Z52"/>
    <mergeCell ref="C50:N50"/>
    <mergeCell ref="C51:N51"/>
    <mergeCell ref="C52:N52"/>
    <mergeCell ref="V37:W37"/>
    <mergeCell ref="T37:U37"/>
    <mergeCell ref="V40:W40"/>
    <mergeCell ref="T39:U39"/>
    <mergeCell ref="V38:W38"/>
    <mergeCell ref="T38:U38"/>
    <mergeCell ref="C40:G40"/>
    <mergeCell ref="H40:K40"/>
    <mergeCell ref="X20:Y21"/>
    <mergeCell ref="B7:E7"/>
    <mergeCell ref="F7:H7"/>
    <mergeCell ref="R19:T19"/>
    <mergeCell ref="W19:Y19"/>
    <mergeCell ref="C20:G21"/>
    <mergeCell ref="H20:K21"/>
    <mergeCell ref="B20:B21"/>
    <mergeCell ref="B13:E13"/>
    <mergeCell ref="S7:Y7"/>
    <mergeCell ref="C28:G28"/>
    <mergeCell ref="H28:K28"/>
    <mergeCell ref="C29:G29"/>
    <mergeCell ref="H29:K29"/>
    <mergeCell ref="H39:K39"/>
    <mergeCell ref="C30:G30"/>
    <mergeCell ref="H30:K30"/>
    <mergeCell ref="C31:G31"/>
    <mergeCell ref="H31:K31"/>
    <mergeCell ref="C32:G32"/>
    <mergeCell ref="H32:K32"/>
    <mergeCell ref="C34:G34"/>
    <mergeCell ref="H34:K34"/>
    <mergeCell ref="C33:G33"/>
    <mergeCell ref="H33:K33"/>
    <mergeCell ref="O11:Y11"/>
    <mergeCell ref="O12:P13"/>
    <mergeCell ref="Q12:Y13"/>
    <mergeCell ref="J11:K11"/>
    <mergeCell ref="M11:N11"/>
    <mergeCell ref="I12:N12"/>
    <mergeCell ref="I13:N13"/>
    <mergeCell ref="I7:N7"/>
    <mergeCell ref="O7:R7"/>
    <mergeCell ref="I8:N8"/>
    <mergeCell ref="O8:R8"/>
    <mergeCell ref="S8:Y8"/>
    <mergeCell ref="I9:N9"/>
    <mergeCell ref="O9:Y9"/>
    <mergeCell ref="O10:Y10"/>
    <mergeCell ref="J10:K10"/>
    <mergeCell ref="M10:N10"/>
    <mergeCell ref="C45:N45"/>
    <mergeCell ref="C37:G37"/>
    <mergeCell ref="H37:K37"/>
    <mergeCell ref="C35:G35"/>
    <mergeCell ref="H35:K35"/>
    <mergeCell ref="C36:G36"/>
    <mergeCell ref="H36:K36"/>
    <mergeCell ref="C38:G38"/>
    <mergeCell ref="H38:K38"/>
    <mergeCell ref="C39:G39"/>
    <mergeCell ref="C46:N46"/>
    <mergeCell ref="C47:N47"/>
    <mergeCell ref="O46:W46"/>
    <mergeCell ref="C48:N48"/>
    <mergeCell ref="C49:N49"/>
    <mergeCell ref="O49:W49"/>
  </mergeCells>
  <printOptions horizontalCentered="1" verticalCentered="1"/>
  <pageMargins left="0.07874015748031496" right="0.07874015748031496" top="0.07874015748031496" bottom="0.07874015748031496" header="0.31496062992125984" footer="0.31496062992125984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</cp:lastModifiedBy>
  <cp:lastPrinted>2007-01-31T04:14:27Z</cp:lastPrinted>
  <dcterms:created xsi:type="dcterms:W3CDTF">2007-01-27T11:52:18Z</dcterms:created>
  <dcterms:modified xsi:type="dcterms:W3CDTF">2007-03-20T12:56:33Z</dcterms:modified>
  <cp:category/>
  <cp:version/>
  <cp:contentType/>
  <cp:contentStatus/>
</cp:coreProperties>
</file>